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1-Obec\2024\odpady\"/>
    </mc:Choice>
  </mc:AlternateContent>
  <xr:revisionPtr revIDLastSave="0" documentId="13_ncr:1_{C9C05E3D-4317-4BE8-8402-62999B3FFA7F}" xr6:coauthVersionLast="47" xr6:coauthVersionMax="47" xr10:uidLastSave="{00000000-0000-0000-0000-000000000000}"/>
  <workbookProtection workbookAlgorithmName="SHA-512" workbookHashValue="DF/utKIhfrtKcNgAg15gM2V29NSEJKfkHj1u+UGA8jhHZDpeGdFsFANyxc2WObcNmYBO6EQ72gPHWh7f8ySd7Q==" workbookSaltValue="D5H0LUlTWPHDPIn3CLYPiQ==" workbookSpinCount="100000" lockStructure="1"/>
  <bookViews>
    <workbookView xWindow="-110" yWindow="-110" windowWidth="25820" windowHeight="14620" xr2:uid="{460597EC-0678-49DD-9BB3-22915A8454CF}"/>
  </bookViews>
  <sheets>
    <sheet name="prihlaska" sheetId="1" r:id="rId1"/>
    <sheet name="ul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  <c r="C35" i="1"/>
  <c r="B35" i="1"/>
  <c r="A34" i="1"/>
  <c r="L39" i="1"/>
  <c r="C41" i="1"/>
  <c r="C40" i="1"/>
  <c r="C39" i="1"/>
  <c r="C38" i="1"/>
  <c r="C37" i="1"/>
  <c r="F30" i="1"/>
  <c r="E28" i="1"/>
  <c r="E27" i="1"/>
  <c r="E26" i="1"/>
  <c r="E25" i="1"/>
  <c r="E24" i="1"/>
  <c r="E23" i="1"/>
  <c r="E22" i="1"/>
  <c r="E21" i="1"/>
  <c r="E20" i="1"/>
  <c r="E19" i="1"/>
  <c r="Q30" i="1"/>
  <c r="P30" i="1"/>
  <c r="O30" i="1"/>
  <c r="N30" i="1"/>
  <c r="M30" i="1"/>
  <c r="L30" i="1"/>
  <c r="K30" i="1"/>
  <c r="J30" i="1"/>
  <c r="I30" i="1"/>
  <c r="H30" i="1"/>
  <c r="G30" i="1"/>
  <c r="E31" i="1" l="1"/>
  <c r="J35" i="1" s="1"/>
  <c r="E30" i="1"/>
  <c r="C42" i="1" s="1"/>
</calcChain>
</file>

<file path=xl/sharedStrings.xml><?xml version="1.0" encoding="utf-8"?>
<sst xmlns="http://schemas.openxmlformats.org/spreadsheetml/2006/main" count="92" uniqueCount="92">
  <si>
    <t>Městys Lázně Toušeň</t>
  </si>
  <si>
    <t>Adresa nemovitosti:</t>
  </si>
  <si>
    <t>Vlastník nemovité věci:</t>
  </si>
  <si>
    <t>doručovací adresa:</t>
  </si>
  <si>
    <t>e-mail:</t>
  </si>
  <si>
    <t>datová schránka:</t>
  </si>
  <si>
    <t>telefon:</t>
  </si>
  <si>
    <t>adresa bydliště (sídlo):</t>
  </si>
  <si>
    <t>jméno a příjmení (firma):</t>
  </si>
  <si>
    <t>rodné číslo (IČO):</t>
  </si>
  <si>
    <t>Jméno</t>
  </si>
  <si>
    <t>Příjmení</t>
  </si>
  <si>
    <t>Ve výše uvedené nemovitosti mají bydliště tyto fyzické osoby (včetně vlastníka):</t>
  </si>
  <si>
    <t>rodné číslo (*1)</t>
  </si>
  <si>
    <t>Počet měsíců, po které měla FO bydliště (*2)</t>
  </si>
  <si>
    <t>(*1)</t>
  </si>
  <si>
    <t>není-li přiděleno rodné číslo, uvede se datum narození</t>
  </si>
  <si>
    <t>(*2)</t>
  </si>
  <si>
    <t>Počet kal.měsíců, na jejichž konci měla fyzická osoba v nemovitosti bydliště</t>
  </si>
  <si>
    <t>Minimální objednávaná kapacita (litry/týden)</t>
  </si>
  <si>
    <t>Týdenní svoz:</t>
  </si>
  <si>
    <t>60 litrů</t>
  </si>
  <si>
    <t>80 litrů</t>
  </si>
  <si>
    <t>110 litrů</t>
  </si>
  <si>
    <t>120 litrů</t>
  </si>
  <si>
    <t>240 litrů</t>
  </si>
  <si>
    <t>Minimální částka poplatku Kč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</si>
  <si>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</si>
  <si>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</si>
  <si>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</si>
  <si>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</si>
  <si>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</si>
  <si>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</si>
  <si>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</si>
  <si>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</si>
  <si>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</si>
  <si>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</si>
  <si>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</si>
  <si>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</si>
  <si>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Cukrovarská</t>
  </si>
  <si>
    <t>Hlavní</t>
  </si>
  <si>
    <t>Káranská</t>
  </si>
  <si>
    <t>Mlýnská</t>
  </si>
  <si>
    <t>Na Chmelnici</t>
  </si>
  <si>
    <t>Na Vinici</t>
  </si>
  <si>
    <t>Na Hradisku</t>
  </si>
  <si>
    <t>Na Krétě</t>
  </si>
  <si>
    <t>Na Nábřeží</t>
  </si>
  <si>
    <t>Na Ostrůvku</t>
  </si>
  <si>
    <t>Na Panském</t>
  </si>
  <si>
    <t>Na Požárech</t>
  </si>
  <si>
    <t>Na Pruhu</t>
  </si>
  <si>
    <t>Na Skalce</t>
  </si>
  <si>
    <t>Na Zárybničí</t>
  </si>
  <si>
    <t>Nad Itálií</t>
  </si>
  <si>
    <t>Nad Křížkem</t>
  </si>
  <si>
    <t>Nad Lomem</t>
  </si>
  <si>
    <t>Nad Tratí</t>
  </si>
  <si>
    <t>Nádražní</t>
  </si>
  <si>
    <t>Nehvizdská</t>
  </si>
  <si>
    <t>Pod Tratí</t>
  </si>
  <si>
    <t>Poštovní</t>
  </si>
  <si>
    <t>Požární</t>
  </si>
  <si>
    <t>Pražská</t>
  </si>
  <si>
    <t>Příčná</t>
  </si>
  <si>
    <t>Školní statek</t>
  </si>
  <si>
    <t>U Cihelny</t>
  </si>
  <si>
    <t>U Habeše</t>
  </si>
  <si>
    <t>U Hřiště</t>
  </si>
  <si>
    <t>U Lesíka</t>
  </si>
  <si>
    <t>U Sokolovny</t>
  </si>
  <si>
    <t>V Ovčárně</t>
  </si>
  <si>
    <t>V Zátiší</t>
  </si>
  <si>
    <t>Ve Dvoře</t>
  </si>
  <si>
    <t>Za Školou</t>
  </si>
  <si>
    <t>Zahradní</t>
  </si>
  <si>
    <t>Zápská</t>
  </si>
  <si>
    <t>číslo popisné:</t>
  </si>
  <si>
    <t>ulice:</t>
  </si>
  <si>
    <t>Ohlášení a přihláška k platbě poplatku za odpad na rok 2024</t>
  </si>
  <si>
    <t>Poplatek</t>
  </si>
  <si>
    <t>uhraďte do 31.3. na účet číslo:</t>
  </si>
  <si>
    <t>variabilní symbol:</t>
  </si>
  <si>
    <t>specifický symbol:</t>
  </si>
  <si>
    <t>konstatní symbol:</t>
  </si>
  <si>
    <t>Lázně Toušeň</t>
  </si>
  <si>
    <t>Podpis vlastníka nemovitosti:</t>
  </si>
  <si>
    <t>Místo a datum podpisu:</t>
  </si>
  <si>
    <t>Objednávám tuto velikost nádoby (zaškrtněte požadované varianty):</t>
  </si>
  <si>
    <t>2600299789 / 2010</t>
  </si>
  <si>
    <t>zasílejte na e-mail: poplatky@laznetousen.cz</t>
  </si>
  <si>
    <t>pytel 120 litrů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</si>
</sst>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6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7" xfId="0" applyBorder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6" xfId="0" applyBorder="1" applyProtection="1">
      <protection locked="0"/>
    </xf>
    <xf numFmtId="0" fontId="1" fillId="0" borderId="6" xfId="0" applyFont="1" applyBorder="1" applyProtection="1"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4" xfId="0" applyBorder="1" applyProtection="1">
      <protection locked="0"/>
    </xf>
    <xf numFmtId="0" fontId="1" fillId="0" borderId="4" xfId="0" applyFont="1" applyBorder="1" applyProtection="1">
      <protection locked="0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>
      <alignment horizontal="center" textRotation="90"/>
    </xf>
    <xf numFmtId="0" fontId="0" fillId="0" borderId="14" xfId="0" applyBorder="1" applyAlignment="1">
      <alignment horizontal="center" textRotation="90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31" xfId="0" applyBorder="1"/>
    <xf numFmtId="0" fontId="0" fillId="0" borderId="18" xfId="0" applyBorder="1"/>
    <xf numFmtId="0" fontId="12" fillId="0" borderId="0" xfId="0" applyFont="1"/>
    <xf numFmtId="0" fontId="13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4" fontId="0" fillId="0" borderId="0" xfId="0" applyNumberFormat="1" applyProtection="1">
      <protection hidden="1"/>
    </xf>
    <xf numFmtId="164" fontId="0" fillId="0" borderId="18" xfId="0" applyNumberFormat="1" applyBorder="1" applyProtection="1">
      <protection hidden="1"/>
    </xf>
    <xf numFmtId="0" fontId="0" fillId="2" borderId="35" xfId="0" applyFill="1" applyBorder="1"/>
    <xf numFmtId="0" fontId="0" fillId="0" borderId="39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4" fillId="0" borderId="18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 hidden="1"/>
    </xf>
    <xf numFmtId="0" fontId="1" fillId="0" borderId="31" xfId="0" applyFont="1" applyBorder="1"/>
    <xf numFmtId="0" fontId="8" fillId="0" borderId="0" xfId="0" applyFont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0" fillId="0" borderId="25" xfId="0" applyFont="1" applyBorder="1" applyAlignment="1" applyProtection="1">
      <alignment horizontal="center"/>
      <protection locked="0"/>
    </xf>
    <xf numFmtId="0" fontId="10" fillId="0" borderId="26" xfId="0" applyFont="1" applyBorder="1" applyAlignment="1" applyProtection="1">
      <alignment horizontal="center"/>
      <protection locked="0"/>
    </xf>
    <xf numFmtId="0" fontId="10" fillId="0" borderId="27" xfId="0" applyFont="1" applyBorder="1" applyAlignment="1" applyProtection="1">
      <alignment horizontal="center"/>
      <protection locked="0"/>
    </xf>
    <xf numFmtId="0" fontId="10" fillId="0" borderId="28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32" xfId="0" applyFont="1" applyFill="1" applyBorder="1" applyAlignment="1">
      <alignment horizontal="left"/>
    </xf>
    <xf numFmtId="0" fontId="13" fillId="2" borderId="33" xfId="0" applyFont="1" applyFill="1" applyBorder="1" applyAlignment="1">
      <alignment horizontal="left"/>
    </xf>
    <xf numFmtId="0" fontId="13" fillId="2" borderId="34" xfId="0" applyFont="1" applyFill="1" applyBorder="1" applyAlignment="1">
      <alignment horizontal="left"/>
    </xf>
    <xf numFmtId="0" fontId="8" fillId="0" borderId="32" xfId="0" applyFont="1" applyBorder="1" applyAlignment="1" applyProtection="1">
      <alignment horizontal="center"/>
      <protection locked="0"/>
    </xf>
    <xf numFmtId="0" fontId="8" fillId="0" borderId="33" xfId="0" applyFont="1" applyBorder="1" applyAlignment="1" applyProtection="1">
      <alignment horizontal="center"/>
      <protection locked="0"/>
    </xf>
    <xf numFmtId="0" fontId="8" fillId="0" borderId="34" xfId="0" applyFont="1" applyBorder="1" applyAlignment="1" applyProtection="1">
      <alignment horizontal="center"/>
      <protection locked="0"/>
    </xf>
    <xf numFmtId="0" fontId="13" fillId="2" borderId="32" xfId="0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33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164" fontId="9" fillId="0" borderId="26" xfId="0" applyNumberFormat="1" applyFont="1" applyBorder="1" applyAlignment="1" applyProtection="1">
      <alignment horizontal="center" vertical="center"/>
      <protection hidden="1"/>
    </xf>
    <xf numFmtId="164" fontId="9" fillId="0" borderId="27" xfId="0" applyNumberFormat="1" applyFont="1" applyBorder="1" applyAlignment="1" applyProtection="1">
      <alignment horizontal="center" vertical="center"/>
      <protection hidden="1"/>
    </xf>
    <xf numFmtId="164" fontId="9" fillId="0" borderId="0" xfId="0" applyNumberFormat="1" applyFont="1" applyAlignment="1" applyProtection="1">
      <alignment horizontal="center" vertical="center"/>
      <protection hidden="1"/>
    </xf>
    <xf numFmtId="164" fontId="9" fillId="0" borderId="39" xfId="0" applyNumberFormat="1" applyFont="1" applyBorder="1" applyAlignment="1" applyProtection="1">
      <alignment horizontal="center" vertical="center"/>
      <protection hidden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14" fontId="0" fillId="0" borderId="40" xfId="0" applyNumberFormat="1" applyBorder="1" applyAlignment="1" applyProtection="1">
      <alignment horizontal="center" vertical="center"/>
      <protection hidden="1"/>
    </xf>
    <xf numFmtId="14" fontId="0" fillId="0" borderId="41" xfId="0" applyNumberFormat="1" applyBorder="1" applyAlignment="1" applyProtection="1">
      <alignment horizontal="center" vertical="center"/>
      <protection hidden="1"/>
    </xf>
    <xf numFmtId="0" fontId="11" fillId="0" borderId="42" xfId="0" applyFont="1" applyBorder="1" applyAlignment="1">
      <alignment horizontal="left" vertical="top" wrapText="1"/>
    </xf>
    <xf numFmtId="0" fontId="11" fillId="0" borderId="45" xfId="0" applyFont="1" applyBorder="1" applyAlignment="1">
      <alignment horizontal="left" vertical="top" wrapText="1"/>
    </xf>
    <xf numFmtId="0" fontId="11" fillId="0" borderId="47" xfId="0" applyFont="1" applyBorder="1" applyAlignment="1">
      <alignment horizontal="left" vertical="top" wrapText="1"/>
    </xf>
    <xf numFmtId="0" fontId="0" fillId="0" borderId="43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46" xfId="0" applyBorder="1" applyAlignment="1">
      <alignment horizontal="center" vertical="top"/>
    </xf>
    <xf numFmtId="0" fontId="0" fillId="0" borderId="49" xfId="0" applyBorder="1" applyAlignment="1">
      <alignment horizontal="center" vertical="top"/>
    </xf>
    <xf numFmtId="0" fontId="0" fillId="0" borderId="48" xfId="0" applyBorder="1" applyAlignment="1">
      <alignment horizontal="center" vertical="top"/>
    </xf>
    <xf numFmtId="0" fontId="0" fillId="0" borderId="18" xfId="0" applyNumberFormat="1" applyBorder="1" applyProtection="1"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F22" lockText="1" noThreeD="1"/>
</file>

<file path=xl/ctrlProps/ctrlProp10.xml><?xml version="1.0" encoding="utf-8"?>
<formControlPr xmlns="http://schemas.microsoft.com/office/spreadsheetml/2009/9/main" objectType="CheckBox" checked="Checked" fmlaLink="L22" lockText="1" noThreeD="1"/>
</file>

<file path=xl/ctrlProps/ctrlProp100.xml><?xml version="1.0" encoding="utf-8"?>
<formControlPr xmlns="http://schemas.microsoft.com/office/spreadsheetml/2009/9/main" objectType="CheckBox" checked="Checked" fmlaLink="M24" lockText="1" noThreeD="1"/>
</file>

<file path=xl/ctrlProps/ctrlProp101.xml><?xml version="1.0" encoding="utf-8"?>
<formControlPr xmlns="http://schemas.microsoft.com/office/spreadsheetml/2009/9/main" objectType="CheckBox" checked="Checked" fmlaLink="N24" lockText="1" noThreeD="1"/>
</file>

<file path=xl/ctrlProps/ctrlProp102.xml><?xml version="1.0" encoding="utf-8"?>
<formControlPr xmlns="http://schemas.microsoft.com/office/spreadsheetml/2009/9/main" objectType="CheckBox" checked="Checked" fmlaLink="O24" lockText="1" noThreeD="1"/>
</file>

<file path=xl/ctrlProps/ctrlProp103.xml><?xml version="1.0" encoding="utf-8"?>
<formControlPr xmlns="http://schemas.microsoft.com/office/spreadsheetml/2009/9/main" objectType="CheckBox" checked="Checked" fmlaLink="G22" lockText="1" noThreeD="1"/>
</file>

<file path=xl/ctrlProps/ctrlProp104.xml><?xml version="1.0" encoding="utf-8"?>
<formControlPr xmlns="http://schemas.microsoft.com/office/spreadsheetml/2009/9/main" objectType="CheckBox" checked="Checked" fmlaLink="P24" lockText="1" noThreeD="1"/>
</file>

<file path=xl/ctrlProps/ctrlProp105.xml><?xml version="1.0" encoding="utf-8"?>
<formControlPr xmlns="http://schemas.microsoft.com/office/spreadsheetml/2009/9/main" objectType="CheckBox" checked="Checked" fmlaLink="Q24" lockText="1" noThreeD="1"/>
</file>

<file path=xl/ctrlProps/ctrlProp106.xml><?xml version="1.0" encoding="utf-8"?>
<formControlPr xmlns="http://schemas.microsoft.com/office/spreadsheetml/2009/9/main" objectType="CheckBox" checked="Checked" fmlaLink="F25" lockText="1" noThreeD="1"/>
</file>

<file path=xl/ctrlProps/ctrlProp107.xml><?xml version="1.0" encoding="utf-8"?>
<formControlPr xmlns="http://schemas.microsoft.com/office/spreadsheetml/2009/9/main" objectType="CheckBox" checked="Checked" fmlaLink="G25" lockText="1" noThreeD="1"/>
</file>

<file path=xl/ctrlProps/ctrlProp108.xml><?xml version="1.0" encoding="utf-8"?>
<formControlPr xmlns="http://schemas.microsoft.com/office/spreadsheetml/2009/9/main" objectType="CheckBox" checked="Checked" fmlaLink="H25" lockText="1" noThreeD="1"/>
</file>

<file path=xl/ctrlProps/ctrlProp109.xml><?xml version="1.0" encoding="utf-8"?>
<formControlPr xmlns="http://schemas.microsoft.com/office/spreadsheetml/2009/9/main" objectType="CheckBox" checked="Checked" fmlaLink="I25" lockText="1" noThreeD="1"/>
</file>

<file path=xl/ctrlProps/ctrlProp11.xml><?xml version="1.0" encoding="utf-8"?>
<formControlPr xmlns="http://schemas.microsoft.com/office/spreadsheetml/2009/9/main" objectType="CheckBox" checked="Checked" fmlaLink="G22" lockText="1" noThreeD="1"/>
</file>

<file path=xl/ctrlProps/ctrlProp110.xml><?xml version="1.0" encoding="utf-8"?>
<formControlPr xmlns="http://schemas.microsoft.com/office/spreadsheetml/2009/9/main" objectType="CheckBox" checked="Checked" fmlaLink="G22" lockText="1" noThreeD="1"/>
</file>

<file path=xl/ctrlProps/ctrlProp111.xml><?xml version="1.0" encoding="utf-8"?>
<formControlPr xmlns="http://schemas.microsoft.com/office/spreadsheetml/2009/9/main" objectType="CheckBox" checked="Checked" fmlaLink="J25" lockText="1" noThreeD="1"/>
</file>

<file path=xl/ctrlProps/ctrlProp112.xml><?xml version="1.0" encoding="utf-8"?>
<formControlPr xmlns="http://schemas.microsoft.com/office/spreadsheetml/2009/9/main" objectType="CheckBox" checked="Checked" fmlaLink="G22" lockText="1" noThreeD="1"/>
</file>

<file path=xl/ctrlProps/ctrlProp113.xml><?xml version="1.0" encoding="utf-8"?>
<formControlPr xmlns="http://schemas.microsoft.com/office/spreadsheetml/2009/9/main" objectType="CheckBox" checked="Checked" fmlaLink="K25" lockText="1" noThreeD="1"/>
</file>

<file path=xl/ctrlProps/ctrlProp114.xml><?xml version="1.0" encoding="utf-8"?>
<formControlPr xmlns="http://schemas.microsoft.com/office/spreadsheetml/2009/9/main" objectType="CheckBox" checked="Checked" fmlaLink="G22" lockText="1" noThreeD="1"/>
</file>

<file path=xl/ctrlProps/ctrlProp115.xml><?xml version="1.0" encoding="utf-8"?>
<formControlPr xmlns="http://schemas.microsoft.com/office/spreadsheetml/2009/9/main" objectType="CheckBox" checked="Checked" fmlaLink="L25" lockText="1" noThreeD="1"/>
</file>

<file path=xl/ctrlProps/ctrlProp116.xml><?xml version="1.0" encoding="utf-8"?>
<formControlPr xmlns="http://schemas.microsoft.com/office/spreadsheetml/2009/9/main" objectType="CheckBox" checked="Checked" fmlaLink="G22" lockText="1" noThreeD="1"/>
</file>

<file path=xl/ctrlProps/ctrlProp117.xml><?xml version="1.0" encoding="utf-8"?>
<formControlPr xmlns="http://schemas.microsoft.com/office/spreadsheetml/2009/9/main" objectType="CheckBox" checked="Checked" fmlaLink="M25" lockText="1" noThreeD="1"/>
</file>

<file path=xl/ctrlProps/ctrlProp118.xml><?xml version="1.0" encoding="utf-8"?>
<formControlPr xmlns="http://schemas.microsoft.com/office/spreadsheetml/2009/9/main" objectType="CheckBox" checked="Checked" fmlaLink="N25" lockText="1" noThreeD="1"/>
</file>

<file path=xl/ctrlProps/ctrlProp119.xml><?xml version="1.0" encoding="utf-8"?>
<formControlPr xmlns="http://schemas.microsoft.com/office/spreadsheetml/2009/9/main" objectType="CheckBox" checked="Checked" fmlaLink="O25" lockText="1" noThreeD="1"/>
</file>

<file path=xl/ctrlProps/ctrlProp12.xml><?xml version="1.0" encoding="utf-8"?>
<formControlPr xmlns="http://schemas.microsoft.com/office/spreadsheetml/2009/9/main" objectType="CheckBox" checked="Checked" fmlaLink="M22" lockText="1" noThreeD="1"/>
</file>

<file path=xl/ctrlProps/ctrlProp120.xml><?xml version="1.0" encoding="utf-8"?>
<formControlPr xmlns="http://schemas.microsoft.com/office/spreadsheetml/2009/9/main" objectType="CheckBox" checked="Checked" fmlaLink="G22" lockText="1" noThreeD="1"/>
</file>

<file path=xl/ctrlProps/ctrlProp121.xml><?xml version="1.0" encoding="utf-8"?>
<formControlPr xmlns="http://schemas.microsoft.com/office/spreadsheetml/2009/9/main" objectType="CheckBox" checked="Checked" fmlaLink="P25" lockText="1" noThreeD="1"/>
</file>

<file path=xl/ctrlProps/ctrlProp122.xml><?xml version="1.0" encoding="utf-8"?>
<formControlPr xmlns="http://schemas.microsoft.com/office/spreadsheetml/2009/9/main" objectType="CheckBox" checked="Checked" fmlaLink="Q25" lockText="1" noThreeD="1"/>
</file>

<file path=xl/ctrlProps/ctrlProp123.xml><?xml version="1.0" encoding="utf-8"?>
<formControlPr xmlns="http://schemas.microsoft.com/office/spreadsheetml/2009/9/main" objectType="CheckBox" checked="Checked" fmlaLink="F26" lockText="1" noThreeD="1"/>
</file>

<file path=xl/ctrlProps/ctrlProp124.xml><?xml version="1.0" encoding="utf-8"?>
<formControlPr xmlns="http://schemas.microsoft.com/office/spreadsheetml/2009/9/main" objectType="CheckBox" checked="Checked" fmlaLink="G26" lockText="1" noThreeD="1"/>
</file>

<file path=xl/ctrlProps/ctrlProp125.xml><?xml version="1.0" encoding="utf-8"?>
<formControlPr xmlns="http://schemas.microsoft.com/office/spreadsheetml/2009/9/main" objectType="CheckBox" checked="Checked" fmlaLink="H26" lockText="1" noThreeD="1"/>
</file>

<file path=xl/ctrlProps/ctrlProp126.xml><?xml version="1.0" encoding="utf-8"?>
<formControlPr xmlns="http://schemas.microsoft.com/office/spreadsheetml/2009/9/main" objectType="CheckBox" checked="Checked" fmlaLink="I26" lockText="1" noThreeD="1"/>
</file>

<file path=xl/ctrlProps/ctrlProp127.xml><?xml version="1.0" encoding="utf-8"?>
<formControlPr xmlns="http://schemas.microsoft.com/office/spreadsheetml/2009/9/main" objectType="CheckBox" checked="Checked" fmlaLink="G22" lockText="1" noThreeD="1"/>
</file>

<file path=xl/ctrlProps/ctrlProp128.xml><?xml version="1.0" encoding="utf-8"?>
<formControlPr xmlns="http://schemas.microsoft.com/office/spreadsheetml/2009/9/main" objectType="CheckBox" checked="Checked" fmlaLink="J26" lockText="1" noThreeD="1"/>
</file>

<file path=xl/ctrlProps/ctrlProp129.xml><?xml version="1.0" encoding="utf-8"?>
<formControlPr xmlns="http://schemas.microsoft.com/office/spreadsheetml/2009/9/main" objectType="CheckBox" checked="Checked" fmlaLink="G22" lockText="1" noThreeD="1"/>
</file>

<file path=xl/ctrlProps/ctrlProp13.xml><?xml version="1.0" encoding="utf-8"?>
<formControlPr xmlns="http://schemas.microsoft.com/office/spreadsheetml/2009/9/main" objectType="CheckBox" checked="Checked" fmlaLink="N22" lockText="1" noThreeD="1"/>
</file>

<file path=xl/ctrlProps/ctrlProp130.xml><?xml version="1.0" encoding="utf-8"?>
<formControlPr xmlns="http://schemas.microsoft.com/office/spreadsheetml/2009/9/main" objectType="CheckBox" checked="Checked" fmlaLink="K26" lockText="1" noThreeD="1"/>
</file>

<file path=xl/ctrlProps/ctrlProp131.xml><?xml version="1.0" encoding="utf-8"?>
<formControlPr xmlns="http://schemas.microsoft.com/office/spreadsheetml/2009/9/main" objectType="CheckBox" checked="Checked" fmlaLink="G22" lockText="1" noThreeD="1"/>
</file>

<file path=xl/ctrlProps/ctrlProp132.xml><?xml version="1.0" encoding="utf-8"?>
<formControlPr xmlns="http://schemas.microsoft.com/office/spreadsheetml/2009/9/main" objectType="CheckBox" checked="Checked" fmlaLink="L26" lockText="1" noThreeD="1"/>
</file>

<file path=xl/ctrlProps/ctrlProp133.xml><?xml version="1.0" encoding="utf-8"?>
<formControlPr xmlns="http://schemas.microsoft.com/office/spreadsheetml/2009/9/main" objectType="CheckBox" checked="Checked" fmlaLink="G22" lockText="1" noThreeD="1"/>
</file>

<file path=xl/ctrlProps/ctrlProp134.xml><?xml version="1.0" encoding="utf-8"?>
<formControlPr xmlns="http://schemas.microsoft.com/office/spreadsheetml/2009/9/main" objectType="CheckBox" checked="Checked" fmlaLink="M26" lockText="1" noThreeD="1"/>
</file>

<file path=xl/ctrlProps/ctrlProp135.xml><?xml version="1.0" encoding="utf-8"?>
<formControlPr xmlns="http://schemas.microsoft.com/office/spreadsheetml/2009/9/main" objectType="CheckBox" checked="Checked" fmlaLink="N26" lockText="1" noThreeD="1"/>
</file>

<file path=xl/ctrlProps/ctrlProp136.xml><?xml version="1.0" encoding="utf-8"?>
<formControlPr xmlns="http://schemas.microsoft.com/office/spreadsheetml/2009/9/main" objectType="CheckBox" checked="Checked" fmlaLink="O26" lockText="1" noThreeD="1"/>
</file>

<file path=xl/ctrlProps/ctrlProp137.xml><?xml version="1.0" encoding="utf-8"?>
<formControlPr xmlns="http://schemas.microsoft.com/office/spreadsheetml/2009/9/main" objectType="CheckBox" checked="Checked" fmlaLink="G22" lockText="1" noThreeD="1"/>
</file>

<file path=xl/ctrlProps/ctrlProp138.xml><?xml version="1.0" encoding="utf-8"?>
<formControlPr xmlns="http://schemas.microsoft.com/office/spreadsheetml/2009/9/main" objectType="CheckBox" checked="Checked" fmlaLink="P26" lockText="1" noThreeD="1"/>
</file>

<file path=xl/ctrlProps/ctrlProp139.xml><?xml version="1.0" encoding="utf-8"?>
<formControlPr xmlns="http://schemas.microsoft.com/office/spreadsheetml/2009/9/main" objectType="CheckBox" checked="Checked" fmlaLink="Q26" lockText="1" noThreeD="1"/>
</file>

<file path=xl/ctrlProps/ctrlProp14.xml><?xml version="1.0" encoding="utf-8"?>
<formControlPr xmlns="http://schemas.microsoft.com/office/spreadsheetml/2009/9/main" objectType="CheckBox" checked="Checked" fmlaLink="O22" lockText="1" noThreeD="1"/>
</file>

<file path=xl/ctrlProps/ctrlProp140.xml><?xml version="1.0" encoding="utf-8"?>
<formControlPr xmlns="http://schemas.microsoft.com/office/spreadsheetml/2009/9/main" objectType="CheckBox" checked="Checked" fmlaLink="F27" lockText="1" noThreeD="1"/>
</file>

<file path=xl/ctrlProps/ctrlProp141.xml><?xml version="1.0" encoding="utf-8"?>
<formControlPr xmlns="http://schemas.microsoft.com/office/spreadsheetml/2009/9/main" objectType="CheckBox" checked="Checked" fmlaLink="G27" lockText="1" noThreeD="1"/>
</file>

<file path=xl/ctrlProps/ctrlProp142.xml><?xml version="1.0" encoding="utf-8"?>
<formControlPr xmlns="http://schemas.microsoft.com/office/spreadsheetml/2009/9/main" objectType="CheckBox" checked="Checked" fmlaLink="H27" lockText="1" noThreeD="1"/>
</file>

<file path=xl/ctrlProps/ctrlProp143.xml><?xml version="1.0" encoding="utf-8"?>
<formControlPr xmlns="http://schemas.microsoft.com/office/spreadsheetml/2009/9/main" objectType="CheckBox" checked="Checked" fmlaLink="I27" lockText="1" noThreeD="1"/>
</file>

<file path=xl/ctrlProps/ctrlProp144.xml><?xml version="1.0" encoding="utf-8"?>
<formControlPr xmlns="http://schemas.microsoft.com/office/spreadsheetml/2009/9/main" objectType="CheckBox" checked="Checked" fmlaLink="G22" lockText="1" noThreeD="1"/>
</file>

<file path=xl/ctrlProps/ctrlProp145.xml><?xml version="1.0" encoding="utf-8"?>
<formControlPr xmlns="http://schemas.microsoft.com/office/spreadsheetml/2009/9/main" objectType="CheckBox" checked="Checked" fmlaLink="J27" lockText="1" noThreeD="1"/>
</file>

<file path=xl/ctrlProps/ctrlProp146.xml><?xml version="1.0" encoding="utf-8"?>
<formControlPr xmlns="http://schemas.microsoft.com/office/spreadsheetml/2009/9/main" objectType="CheckBox" checked="Checked" fmlaLink="G22" lockText="1" noThreeD="1"/>
</file>

<file path=xl/ctrlProps/ctrlProp147.xml><?xml version="1.0" encoding="utf-8"?>
<formControlPr xmlns="http://schemas.microsoft.com/office/spreadsheetml/2009/9/main" objectType="CheckBox" checked="Checked" fmlaLink="K27" lockText="1" noThreeD="1"/>
</file>

<file path=xl/ctrlProps/ctrlProp148.xml><?xml version="1.0" encoding="utf-8"?>
<formControlPr xmlns="http://schemas.microsoft.com/office/spreadsheetml/2009/9/main" objectType="CheckBox" checked="Checked" fmlaLink="G22" lockText="1" noThreeD="1"/>
</file>

<file path=xl/ctrlProps/ctrlProp149.xml><?xml version="1.0" encoding="utf-8"?>
<formControlPr xmlns="http://schemas.microsoft.com/office/spreadsheetml/2009/9/main" objectType="CheckBox" checked="Checked" fmlaLink="L27" lockText="1" noThreeD="1"/>
</file>

<file path=xl/ctrlProps/ctrlProp15.xml><?xml version="1.0" encoding="utf-8"?>
<formControlPr xmlns="http://schemas.microsoft.com/office/spreadsheetml/2009/9/main" objectType="CheckBox" checked="Checked" fmlaLink="G22" lockText="1" noThreeD="1"/>
</file>

<file path=xl/ctrlProps/ctrlProp150.xml><?xml version="1.0" encoding="utf-8"?>
<formControlPr xmlns="http://schemas.microsoft.com/office/spreadsheetml/2009/9/main" objectType="CheckBox" checked="Checked" fmlaLink="G22" lockText="1" noThreeD="1"/>
</file>

<file path=xl/ctrlProps/ctrlProp151.xml><?xml version="1.0" encoding="utf-8"?>
<formControlPr xmlns="http://schemas.microsoft.com/office/spreadsheetml/2009/9/main" objectType="CheckBox" checked="Checked" fmlaLink="M27" lockText="1" noThreeD="1"/>
</file>

<file path=xl/ctrlProps/ctrlProp152.xml><?xml version="1.0" encoding="utf-8"?>
<formControlPr xmlns="http://schemas.microsoft.com/office/spreadsheetml/2009/9/main" objectType="CheckBox" checked="Checked" fmlaLink="N27" lockText="1" noThreeD="1"/>
</file>

<file path=xl/ctrlProps/ctrlProp153.xml><?xml version="1.0" encoding="utf-8"?>
<formControlPr xmlns="http://schemas.microsoft.com/office/spreadsheetml/2009/9/main" objectType="CheckBox" checked="Checked" fmlaLink="O27" lockText="1" noThreeD="1"/>
</file>

<file path=xl/ctrlProps/ctrlProp154.xml><?xml version="1.0" encoding="utf-8"?>
<formControlPr xmlns="http://schemas.microsoft.com/office/spreadsheetml/2009/9/main" objectType="CheckBox" checked="Checked" fmlaLink="G22" lockText="1" noThreeD="1"/>
</file>

<file path=xl/ctrlProps/ctrlProp155.xml><?xml version="1.0" encoding="utf-8"?>
<formControlPr xmlns="http://schemas.microsoft.com/office/spreadsheetml/2009/9/main" objectType="CheckBox" checked="Checked" fmlaLink="P27" lockText="1" noThreeD="1"/>
</file>

<file path=xl/ctrlProps/ctrlProp156.xml><?xml version="1.0" encoding="utf-8"?>
<formControlPr xmlns="http://schemas.microsoft.com/office/spreadsheetml/2009/9/main" objectType="CheckBox" checked="Checked" fmlaLink="Q27" lockText="1" noThreeD="1"/>
</file>

<file path=xl/ctrlProps/ctrlProp157.xml><?xml version="1.0" encoding="utf-8"?>
<formControlPr xmlns="http://schemas.microsoft.com/office/spreadsheetml/2009/9/main" objectType="CheckBox" checked="Checked" fmlaLink="F28" lockText="1" noThreeD="1"/>
</file>

<file path=xl/ctrlProps/ctrlProp158.xml><?xml version="1.0" encoding="utf-8"?>
<formControlPr xmlns="http://schemas.microsoft.com/office/spreadsheetml/2009/9/main" objectType="CheckBox" checked="Checked" fmlaLink="G28" lockText="1" noThreeD="1"/>
</file>

<file path=xl/ctrlProps/ctrlProp159.xml><?xml version="1.0" encoding="utf-8"?>
<formControlPr xmlns="http://schemas.microsoft.com/office/spreadsheetml/2009/9/main" objectType="CheckBox" checked="Checked" fmlaLink="H28" lockText="1" noThreeD="1"/>
</file>

<file path=xl/ctrlProps/ctrlProp16.xml><?xml version="1.0" encoding="utf-8"?>
<formControlPr xmlns="http://schemas.microsoft.com/office/spreadsheetml/2009/9/main" objectType="CheckBox" checked="Checked" fmlaLink="P22" lockText="1" noThreeD="1"/>
</file>

<file path=xl/ctrlProps/ctrlProp160.xml><?xml version="1.0" encoding="utf-8"?>
<formControlPr xmlns="http://schemas.microsoft.com/office/spreadsheetml/2009/9/main" objectType="CheckBox" checked="Checked" fmlaLink="I28" lockText="1" noThreeD="1"/>
</file>

<file path=xl/ctrlProps/ctrlProp161.xml><?xml version="1.0" encoding="utf-8"?>
<formControlPr xmlns="http://schemas.microsoft.com/office/spreadsheetml/2009/9/main" objectType="CheckBox" checked="Checked" fmlaLink="G22" lockText="1" noThreeD="1"/>
</file>

<file path=xl/ctrlProps/ctrlProp162.xml><?xml version="1.0" encoding="utf-8"?>
<formControlPr xmlns="http://schemas.microsoft.com/office/spreadsheetml/2009/9/main" objectType="CheckBox" checked="Checked" fmlaLink="J28" lockText="1" noThreeD="1"/>
</file>

<file path=xl/ctrlProps/ctrlProp163.xml><?xml version="1.0" encoding="utf-8"?>
<formControlPr xmlns="http://schemas.microsoft.com/office/spreadsheetml/2009/9/main" objectType="CheckBox" checked="Checked" fmlaLink="G22" lockText="1" noThreeD="1"/>
</file>

<file path=xl/ctrlProps/ctrlProp164.xml><?xml version="1.0" encoding="utf-8"?>
<formControlPr xmlns="http://schemas.microsoft.com/office/spreadsheetml/2009/9/main" objectType="CheckBox" checked="Checked" fmlaLink="K28" lockText="1" noThreeD="1"/>
</file>

<file path=xl/ctrlProps/ctrlProp165.xml><?xml version="1.0" encoding="utf-8"?>
<formControlPr xmlns="http://schemas.microsoft.com/office/spreadsheetml/2009/9/main" objectType="CheckBox" checked="Checked" fmlaLink="G22" lockText="1" noThreeD="1"/>
</file>

<file path=xl/ctrlProps/ctrlProp166.xml><?xml version="1.0" encoding="utf-8"?>
<formControlPr xmlns="http://schemas.microsoft.com/office/spreadsheetml/2009/9/main" objectType="CheckBox" checked="Checked" fmlaLink="L28" lockText="1" noThreeD="1"/>
</file>

<file path=xl/ctrlProps/ctrlProp167.xml><?xml version="1.0" encoding="utf-8"?>
<formControlPr xmlns="http://schemas.microsoft.com/office/spreadsheetml/2009/9/main" objectType="CheckBox" checked="Checked" fmlaLink="G22" lockText="1" noThreeD="1"/>
</file>

<file path=xl/ctrlProps/ctrlProp168.xml><?xml version="1.0" encoding="utf-8"?>
<formControlPr xmlns="http://schemas.microsoft.com/office/spreadsheetml/2009/9/main" objectType="CheckBox" checked="Checked" fmlaLink="M28" lockText="1" noThreeD="1"/>
</file>

<file path=xl/ctrlProps/ctrlProp169.xml><?xml version="1.0" encoding="utf-8"?>
<formControlPr xmlns="http://schemas.microsoft.com/office/spreadsheetml/2009/9/main" objectType="CheckBox" checked="Checked" fmlaLink="N28" lockText="1" noThreeD="1"/>
</file>

<file path=xl/ctrlProps/ctrlProp17.xml><?xml version="1.0" encoding="utf-8"?>
<formControlPr xmlns="http://schemas.microsoft.com/office/spreadsheetml/2009/9/main" objectType="CheckBox" checked="Checked" fmlaLink="Q22" lockText="1" noThreeD="1"/>
</file>

<file path=xl/ctrlProps/ctrlProp170.xml><?xml version="1.0" encoding="utf-8"?>
<formControlPr xmlns="http://schemas.microsoft.com/office/spreadsheetml/2009/9/main" objectType="CheckBox" checked="Checked" fmlaLink="O28" lockText="1" noThreeD="1"/>
</file>

<file path=xl/ctrlProps/ctrlProp171.xml><?xml version="1.0" encoding="utf-8"?>
<formControlPr xmlns="http://schemas.microsoft.com/office/spreadsheetml/2009/9/main" objectType="CheckBox" checked="Checked" fmlaLink="G22" lockText="1" noThreeD="1"/>
</file>

<file path=xl/ctrlProps/ctrlProp172.xml><?xml version="1.0" encoding="utf-8"?>
<formControlPr xmlns="http://schemas.microsoft.com/office/spreadsheetml/2009/9/main" objectType="CheckBox" checked="Checked" fmlaLink="P28" lockText="1" noThreeD="1"/>
</file>

<file path=xl/ctrlProps/ctrlProp173.xml><?xml version="1.0" encoding="utf-8"?>
<formControlPr xmlns="http://schemas.microsoft.com/office/spreadsheetml/2009/9/main" objectType="CheckBox" checked="Checked" fmlaLink="Q28" lockText="1" noThreeD="1"/>
</file>

<file path=xl/ctrlProps/ctrlProp174.xml><?xml version="1.0" encoding="utf-8"?>
<formControlPr xmlns="http://schemas.microsoft.com/office/spreadsheetml/2009/9/main" objectType="CheckBox" checked="Checked" fmlaLink="F21" lockText="1" noThreeD="1"/>
</file>

<file path=xl/ctrlProps/ctrlProp175.xml><?xml version="1.0" encoding="utf-8"?>
<formControlPr xmlns="http://schemas.microsoft.com/office/spreadsheetml/2009/9/main" objectType="CheckBox" checked="Checked" fmlaLink="F20" lockText="1" noThreeD="1"/>
</file>

<file path=xl/ctrlProps/ctrlProp176.xml><?xml version="1.0" encoding="utf-8"?>
<formControlPr xmlns="http://schemas.microsoft.com/office/spreadsheetml/2009/9/main" objectType="CheckBox" checked="Checked" fmlaLink="F21" lockText="1" noThreeD="1"/>
</file>

<file path=xl/ctrlProps/ctrlProp177.xml><?xml version="1.0" encoding="utf-8"?>
<formControlPr xmlns="http://schemas.microsoft.com/office/spreadsheetml/2009/9/main" objectType="CheckBox" checked="Checked" fmlaLink="F21" lockText="1" noThreeD="1"/>
</file>

<file path=xl/ctrlProps/ctrlProp178.xml><?xml version="1.0" encoding="utf-8"?>
<formControlPr xmlns="http://schemas.microsoft.com/office/spreadsheetml/2009/9/main" objectType="CheckBox" checked="Checked" fmlaLink="F21" lockText="1" noThreeD="1"/>
</file>

<file path=xl/ctrlProps/ctrlProp179.xml><?xml version="1.0" encoding="utf-8"?>
<formControlPr xmlns="http://schemas.microsoft.com/office/spreadsheetml/2009/9/main" objectType="CheckBox" checked="Checked" fmlaLink="F22" lockText="1" noThreeD="1"/>
</file>

<file path=xl/ctrlProps/ctrlProp18.xml><?xml version="1.0" encoding="utf-8"?>
<formControlPr xmlns="http://schemas.microsoft.com/office/spreadsheetml/2009/9/main" objectType="CheckBox" checked="Checked" fmlaLink="F21" lockText="1" noThreeD="1"/>
</file>

<file path=xl/ctrlProps/ctrlProp180.xml><?xml version="1.0" encoding="utf-8"?>
<formControlPr xmlns="http://schemas.microsoft.com/office/spreadsheetml/2009/9/main" objectType="CheckBox" checked="Checked" fmlaLink="F21" lockText="1" noThreeD="1"/>
</file>

<file path=xl/ctrlProps/ctrlProp181.xml><?xml version="1.0" encoding="utf-8"?>
<formControlPr xmlns="http://schemas.microsoft.com/office/spreadsheetml/2009/9/main" objectType="CheckBox" checked="Checked" fmlaLink="F23" lockText="1" noThreeD="1"/>
</file>

<file path=xl/ctrlProps/ctrlProp182.xml><?xml version="1.0" encoding="utf-8"?>
<formControlPr xmlns="http://schemas.microsoft.com/office/spreadsheetml/2009/9/main" objectType="CheckBox" checked="Checked" fmlaLink="F21" lockText="1" noThreeD="1"/>
</file>

<file path=xl/ctrlProps/ctrlProp183.xml><?xml version="1.0" encoding="utf-8"?>
<formControlPr xmlns="http://schemas.microsoft.com/office/spreadsheetml/2009/9/main" objectType="CheckBox" checked="Checked" fmlaLink="F24" lockText="1" noThreeD="1"/>
</file>

<file path=xl/ctrlProps/ctrlProp184.xml><?xml version="1.0" encoding="utf-8"?>
<formControlPr xmlns="http://schemas.microsoft.com/office/spreadsheetml/2009/9/main" objectType="CheckBox" checked="Checked" fmlaLink="F21" lockText="1" noThreeD="1"/>
</file>

<file path=xl/ctrlProps/ctrlProp185.xml><?xml version="1.0" encoding="utf-8"?>
<formControlPr xmlns="http://schemas.microsoft.com/office/spreadsheetml/2009/9/main" objectType="CheckBox" checked="Checked" fmlaLink="F25" lockText="1" noThreeD="1"/>
</file>

<file path=xl/ctrlProps/ctrlProp186.xml><?xml version="1.0" encoding="utf-8"?>
<formControlPr xmlns="http://schemas.microsoft.com/office/spreadsheetml/2009/9/main" objectType="CheckBox" checked="Checked" fmlaLink="F21" lockText="1" noThreeD="1"/>
</file>

<file path=xl/ctrlProps/ctrlProp187.xml><?xml version="1.0" encoding="utf-8"?>
<formControlPr xmlns="http://schemas.microsoft.com/office/spreadsheetml/2009/9/main" objectType="CheckBox" checked="Checked" fmlaLink="F26" lockText="1" noThreeD="1"/>
</file>

<file path=xl/ctrlProps/ctrlProp188.xml><?xml version="1.0" encoding="utf-8"?>
<formControlPr xmlns="http://schemas.microsoft.com/office/spreadsheetml/2009/9/main" objectType="CheckBox" checked="Checked" fmlaLink="F21" lockText="1" noThreeD="1"/>
</file>

<file path=xl/ctrlProps/ctrlProp189.xml><?xml version="1.0" encoding="utf-8"?>
<formControlPr xmlns="http://schemas.microsoft.com/office/spreadsheetml/2009/9/main" objectType="CheckBox" checked="Checked" fmlaLink="F27" lockText="1" noThreeD="1"/>
</file>

<file path=xl/ctrlProps/ctrlProp19.xml><?xml version="1.0" encoding="utf-8"?>
<formControlPr xmlns="http://schemas.microsoft.com/office/spreadsheetml/2009/9/main" objectType="CheckBox" checked="Checked" fmlaLink="G21" lockText="1" noThreeD="1"/>
</file>

<file path=xl/ctrlProps/ctrlProp190.xml><?xml version="1.0" encoding="utf-8"?>
<formControlPr xmlns="http://schemas.microsoft.com/office/spreadsheetml/2009/9/main" objectType="CheckBox" checked="Checked" fmlaLink="F21" lockText="1" noThreeD="1"/>
</file>

<file path=xl/ctrlProps/ctrlProp191.xml><?xml version="1.0" encoding="utf-8"?>
<formControlPr xmlns="http://schemas.microsoft.com/office/spreadsheetml/2009/9/main" objectType="CheckBox" checked="Checked" fmlaLink="F28" lockText="1" noThreeD="1"/>
</file>

<file path=xl/ctrlProps/ctrlProp192.xml><?xml version="1.0" encoding="utf-8"?>
<formControlPr xmlns="http://schemas.microsoft.com/office/spreadsheetml/2009/9/main" objectType="Drop" dropLines="38" dropStyle="combo" dx="31" fmlaRange="ulice!$A$1:$A$38" noThreeD="1" sel="2" val="0"/>
</file>

<file path=xl/ctrlProps/ctrlProp193.xml><?xml version="1.0" encoding="utf-8"?>
<formControlPr xmlns="http://schemas.microsoft.com/office/spreadsheetml/2009/9/main" objectType="CheckBox" fmlaLink="D35" lockText="1" noThreeD="1"/>
</file>

<file path=xl/ctrlProps/ctrlProp194.xml><?xml version="1.0" encoding="utf-8"?>
<formControlPr xmlns="http://schemas.microsoft.com/office/spreadsheetml/2009/9/main" objectType="CheckBox" fmlaLink="D37" lockText="1" noThreeD="1"/>
</file>

<file path=xl/ctrlProps/ctrlProp195.xml><?xml version="1.0" encoding="utf-8"?>
<formControlPr xmlns="http://schemas.microsoft.com/office/spreadsheetml/2009/9/main" objectType="CheckBox" fmlaLink="D38" lockText="1" noThreeD="1"/>
</file>

<file path=xl/ctrlProps/ctrlProp196.xml><?xml version="1.0" encoding="utf-8"?>
<formControlPr xmlns="http://schemas.microsoft.com/office/spreadsheetml/2009/9/main" objectType="CheckBox" fmlaLink="D39" lockText="1" noThreeD="1"/>
</file>

<file path=xl/ctrlProps/ctrlProp197.xml><?xml version="1.0" encoding="utf-8"?>
<formControlPr xmlns="http://schemas.microsoft.com/office/spreadsheetml/2009/9/main" objectType="CheckBox" fmlaLink="D40" lockText="1" noThreeD="1"/>
</file>

<file path=xl/ctrlProps/ctrlProp198.xml><?xml version="1.0" encoding="utf-8"?>
<formControlPr xmlns="http://schemas.microsoft.com/office/spreadsheetml/2009/9/main" objectType="CheckBox" fmlaLink="D41" lockText="1" noThreeD="1"/>
</file>

<file path=xl/ctrlProps/ctrlProp199.xml><?xml version="1.0" encoding="utf-8"?>
<formControlPr xmlns="http://schemas.microsoft.com/office/spreadsheetml/2009/9/main" objectType="CheckBox" fmlaLink="D41" lockText="1" noThreeD="1"/>
</file>

<file path=xl/ctrlProps/ctrlProp2.xml><?xml version="1.0" encoding="utf-8"?>
<formControlPr xmlns="http://schemas.microsoft.com/office/spreadsheetml/2009/9/main" objectType="CheckBox" checked="Checked" fmlaLink="G22" lockText="1" noThreeD="1"/>
</file>

<file path=xl/ctrlProps/ctrlProp20.xml><?xml version="1.0" encoding="utf-8"?>
<formControlPr xmlns="http://schemas.microsoft.com/office/spreadsheetml/2009/9/main" objectType="CheckBox" checked="Checked" fmlaLink="H21" lockText="1" noThreeD="1"/>
</file>

<file path=xl/ctrlProps/ctrlProp200.xml><?xml version="1.0" encoding="utf-8"?>
<formControlPr xmlns="http://schemas.microsoft.com/office/spreadsheetml/2009/9/main" objectType="CheckBox" fmlaLink="D42" lockText="1" noThreeD="1"/>
</file>

<file path=xl/ctrlProps/ctrlProp21.xml><?xml version="1.0" encoding="utf-8"?>
<formControlPr xmlns="http://schemas.microsoft.com/office/spreadsheetml/2009/9/main" objectType="CheckBox" checked="Checked" fmlaLink="I21" lockText="1" noThreeD="1"/>
</file>

<file path=xl/ctrlProps/ctrlProp22.xml><?xml version="1.0" encoding="utf-8"?>
<formControlPr xmlns="http://schemas.microsoft.com/office/spreadsheetml/2009/9/main" objectType="CheckBox" checked="Checked" fmlaLink="G22" lockText="1" noThreeD="1"/>
</file>

<file path=xl/ctrlProps/ctrlProp23.xml><?xml version="1.0" encoding="utf-8"?>
<formControlPr xmlns="http://schemas.microsoft.com/office/spreadsheetml/2009/9/main" objectType="CheckBox" checked="Checked" fmlaLink="J21" lockText="1" noThreeD="1"/>
</file>

<file path=xl/ctrlProps/ctrlProp24.xml><?xml version="1.0" encoding="utf-8"?>
<formControlPr xmlns="http://schemas.microsoft.com/office/spreadsheetml/2009/9/main" objectType="CheckBox" checked="Checked" fmlaLink="G22" lockText="1" noThreeD="1"/>
</file>

<file path=xl/ctrlProps/ctrlProp25.xml><?xml version="1.0" encoding="utf-8"?>
<formControlPr xmlns="http://schemas.microsoft.com/office/spreadsheetml/2009/9/main" objectType="CheckBox" checked="Checked" fmlaLink="K21" lockText="1" noThreeD="1"/>
</file>

<file path=xl/ctrlProps/ctrlProp26.xml><?xml version="1.0" encoding="utf-8"?>
<formControlPr xmlns="http://schemas.microsoft.com/office/spreadsheetml/2009/9/main" objectType="CheckBox" checked="Checked" fmlaLink="G22" lockText="1" noThreeD="1"/>
</file>

<file path=xl/ctrlProps/ctrlProp27.xml><?xml version="1.0" encoding="utf-8"?>
<formControlPr xmlns="http://schemas.microsoft.com/office/spreadsheetml/2009/9/main" objectType="CheckBox" checked="Checked" fmlaLink="L21" lockText="1" noThreeD="1"/>
</file>

<file path=xl/ctrlProps/ctrlProp28.xml><?xml version="1.0" encoding="utf-8"?>
<formControlPr xmlns="http://schemas.microsoft.com/office/spreadsheetml/2009/9/main" objectType="CheckBox" checked="Checked" fmlaLink="G22" lockText="1" noThreeD="1"/>
</file>

<file path=xl/ctrlProps/ctrlProp29.xml><?xml version="1.0" encoding="utf-8"?>
<formControlPr xmlns="http://schemas.microsoft.com/office/spreadsheetml/2009/9/main" objectType="CheckBox" checked="Checked" fmlaLink="M21" lockText="1" noThreeD="1"/>
</file>

<file path=xl/ctrlProps/ctrlProp3.xml><?xml version="1.0" encoding="utf-8"?>
<formControlPr xmlns="http://schemas.microsoft.com/office/spreadsheetml/2009/9/main" objectType="CheckBox" checked="Checked" fmlaLink="H22" lockText="1" noThreeD="1"/>
</file>

<file path=xl/ctrlProps/ctrlProp30.xml><?xml version="1.0" encoding="utf-8"?>
<formControlPr xmlns="http://schemas.microsoft.com/office/spreadsheetml/2009/9/main" objectType="CheckBox" checked="Checked" fmlaLink="N21" lockText="1" noThreeD="1"/>
</file>

<file path=xl/ctrlProps/ctrlProp31.xml><?xml version="1.0" encoding="utf-8"?>
<formControlPr xmlns="http://schemas.microsoft.com/office/spreadsheetml/2009/9/main" objectType="CheckBox" checked="Checked" fmlaLink="O21" lockText="1" noThreeD="1"/>
</file>

<file path=xl/ctrlProps/ctrlProp32.xml><?xml version="1.0" encoding="utf-8"?>
<formControlPr xmlns="http://schemas.microsoft.com/office/spreadsheetml/2009/9/main" objectType="CheckBox" checked="Checked" fmlaLink="G22" lockText="1" noThreeD="1"/>
</file>

<file path=xl/ctrlProps/ctrlProp33.xml><?xml version="1.0" encoding="utf-8"?>
<formControlPr xmlns="http://schemas.microsoft.com/office/spreadsheetml/2009/9/main" objectType="CheckBox" checked="Checked" fmlaLink="P21" lockText="1" noThreeD="1"/>
</file>

<file path=xl/ctrlProps/ctrlProp34.xml><?xml version="1.0" encoding="utf-8"?>
<formControlPr xmlns="http://schemas.microsoft.com/office/spreadsheetml/2009/9/main" objectType="CheckBox" checked="Checked" fmlaLink="Q21" lockText="1" noThreeD="1"/>
</file>

<file path=xl/ctrlProps/ctrlProp35.xml><?xml version="1.0" encoding="utf-8"?>
<formControlPr xmlns="http://schemas.microsoft.com/office/spreadsheetml/2009/9/main" objectType="CheckBox" checked="Checked" fmlaLink="F21" lockText="1" noThreeD="1"/>
</file>

<file path=xl/ctrlProps/ctrlProp36.xml><?xml version="1.0" encoding="utf-8"?>
<formControlPr xmlns="http://schemas.microsoft.com/office/spreadsheetml/2009/9/main" objectType="CheckBox" checked="Checked" fmlaLink="F21" lockText="1" noThreeD="1"/>
</file>

<file path=xl/ctrlProps/ctrlProp37.xml><?xml version="1.0" encoding="utf-8"?>
<formControlPr xmlns="http://schemas.microsoft.com/office/spreadsheetml/2009/9/main" objectType="CheckBox" checked="Checked" fmlaLink="G20" lockText="1" noThreeD="1"/>
</file>

<file path=xl/ctrlProps/ctrlProp38.xml><?xml version="1.0" encoding="utf-8"?>
<formControlPr xmlns="http://schemas.microsoft.com/office/spreadsheetml/2009/9/main" objectType="CheckBox" checked="Checked" fmlaLink="H20" lockText="1" noThreeD="1"/>
</file>

<file path=xl/ctrlProps/ctrlProp39.xml><?xml version="1.0" encoding="utf-8"?>
<formControlPr xmlns="http://schemas.microsoft.com/office/spreadsheetml/2009/9/main" objectType="CheckBox" checked="Checked" fmlaLink="I20" lockText="1" noThreeD="1"/>
</file>

<file path=xl/ctrlProps/ctrlProp4.xml><?xml version="1.0" encoding="utf-8"?>
<formControlPr xmlns="http://schemas.microsoft.com/office/spreadsheetml/2009/9/main" objectType="CheckBox" checked="Checked" fmlaLink="I22" lockText="1" noThreeD="1"/>
</file>

<file path=xl/ctrlProps/ctrlProp40.xml><?xml version="1.0" encoding="utf-8"?>
<formControlPr xmlns="http://schemas.microsoft.com/office/spreadsheetml/2009/9/main" objectType="CheckBox" checked="Checked" fmlaLink="G22" lockText="1" noThreeD="1"/>
</file>

<file path=xl/ctrlProps/ctrlProp41.xml><?xml version="1.0" encoding="utf-8"?>
<formControlPr xmlns="http://schemas.microsoft.com/office/spreadsheetml/2009/9/main" objectType="CheckBox" checked="Checked" fmlaLink="J20" lockText="1" noThreeD="1"/>
</file>

<file path=xl/ctrlProps/ctrlProp42.xml><?xml version="1.0" encoding="utf-8"?>
<formControlPr xmlns="http://schemas.microsoft.com/office/spreadsheetml/2009/9/main" objectType="CheckBox" checked="Checked" fmlaLink="G22" lockText="1" noThreeD="1"/>
</file>

<file path=xl/ctrlProps/ctrlProp43.xml><?xml version="1.0" encoding="utf-8"?>
<formControlPr xmlns="http://schemas.microsoft.com/office/spreadsheetml/2009/9/main" objectType="CheckBox" checked="Checked" fmlaLink="K20" lockText="1" noThreeD="1"/>
</file>

<file path=xl/ctrlProps/ctrlProp44.xml><?xml version="1.0" encoding="utf-8"?>
<formControlPr xmlns="http://schemas.microsoft.com/office/spreadsheetml/2009/9/main" objectType="CheckBox" checked="Checked" fmlaLink="G22" lockText="1" noThreeD="1"/>
</file>

<file path=xl/ctrlProps/ctrlProp45.xml><?xml version="1.0" encoding="utf-8"?>
<formControlPr xmlns="http://schemas.microsoft.com/office/spreadsheetml/2009/9/main" objectType="CheckBox" checked="Checked" fmlaLink="L20" lockText="1" noThreeD="1"/>
</file>

<file path=xl/ctrlProps/ctrlProp46.xml><?xml version="1.0" encoding="utf-8"?>
<formControlPr xmlns="http://schemas.microsoft.com/office/spreadsheetml/2009/9/main" objectType="CheckBox" checked="Checked" fmlaLink="G22" lockText="1" noThreeD="1"/>
</file>

<file path=xl/ctrlProps/ctrlProp47.xml><?xml version="1.0" encoding="utf-8"?>
<formControlPr xmlns="http://schemas.microsoft.com/office/spreadsheetml/2009/9/main" objectType="CheckBox" checked="Checked" fmlaLink="M20" lockText="1" noThreeD="1"/>
</file>

<file path=xl/ctrlProps/ctrlProp48.xml><?xml version="1.0" encoding="utf-8"?>
<formControlPr xmlns="http://schemas.microsoft.com/office/spreadsheetml/2009/9/main" objectType="CheckBox" checked="Checked" fmlaLink="N20" lockText="1" noThreeD="1"/>
</file>

<file path=xl/ctrlProps/ctrlProp49.xml><?xml version="1.0" encoding="utf-8"?>
<formControlPr xmlns="http://schemas.microsoft.com/office/spreadsheetml/2009/9/main" objectType="CheckBox" checked="Checked" fmlaLink="O20" lockText="1" noThreeD="1"/>
</file>

<file path=xl/ctrlProps/ctrlProp5.xml><?xml version="1.0" encoding="utf-8"?>
<formControlPr xmlns="http://schemas.microsoft.com/office/spreadsheetml/2009/9/main" objectType="CheckBox" checked="Checked" fmlaLink="G22" lockText="1" noThreeD="1"/>
</file>

<file path=xl/ctrlProps/ctrlProp50.xml><?xml version="1.0" encoding="utf-8"?>
<formControlPr xmlns="http://schemas.microsoft.com/office/spreadsheetml/2009/9/main" objectType="CheckBox" checked="Checked" fmlaLink="G22" lockText="1" noThreeD="1"/>
</file>

<file path=xl/ctrlProps/ctrlProp51.xml><?xml version="1.0" encoding="utf-8"?>
<formControlPr xmlns="http://schemas.microsoft.com/office/spreadsheetml/2009/9/main" objectType="CheckBox" checked="Checked" fmlaLink="P20" lockText="1" noThreeD="1"/>
</file>

<file path=xl/ctrlProps/ctrlProp52.xml><?xml version="1.0" encoding="utf-8"?>
<formControlPr xmlns="http://schemas.microsoft.com/office/spreadsheetml/2009/9/main" objectType="CheckBox" checked="Checked" fmlaLink="Q20" lockText="1" noThreeD="1"/>
</file>

<file path=xl/ctrlProps/ctrlProp53.xml><?xml version="1.0" encoding="utf-8"?>
<formControlPr xmlns="http://schemas.microsoft.com/office/spreadsheetml/2009/9/main" objectType="CheckBox" checked="Checked" fmlaLink="F20" lockText="1" noThreeD="1"/>
</file>

<file path=xl/ctrlProps/ctrlProp54.xml><?xml version="1.0" encoding="utf-8"?>
<formControlPr xmlns="http://schemas.microsoft.com/office/spreadsheetml/2009/9/main" objectType="CheckBox" checked="Checked" fmlaLink="F21" lockText="1" noThreeD="1"/>
</file>

<file path=xl/ctrlProps/ctrlProp55.xml><?xml version="1.0" encoding="utf-8"?>
<formControlPr xmlns="http://schemas.microsoft.com/office/spreadsheetml/2009/9/main" objectType="CheckBox" checked="Checked" fmlaLink="G19" lockText="1" noThreeD="1"/>
</file>

<file path=xl/ctrlProps/ctrlProp56.xml><?xml version="1.0" encoding="utf-8"?>
<formControlPr xmlns="http://schemas.microsoft.com/office/spreadsheetml/2009/9/main" objectType="CheckBox" checked="Checked" fmlaLink="H19" lockText="1" noThreeD="1"/>
</file>

<file path=xl/ctrlProps/ctrlProp57.xml><?xml version="1.0" encoding="utf-8"?>
<formControlPr xmlns="http://schemas.microsoft.com/office/spreadsheetml/2009/9/main" objectType="CheckBox" checked="Checked" fmlaLink="I19" lockText="1" noThreeD="1"/>
</file>

<file path=xl/ctrlProps/ctrlProp58.xml><?xml version="1.0" encoding="utf-8"?>
<formControlPr xmlns="http://schemas.microsoft.com/office/spreadsheetml/2009/9/main" objectType="CheckBox" checked="Checked" fmlaLink="G22" lockText="1" noThreeD="1"/>
</file>

<file path=xl/ctrlProps/ctrlProp59.xml><?xml version="1.0" encoding="utf-8"?>
<formControlPr xmlns="http://schemas.microsoft.com/office/spreadsheetml/2009/9/main" objectType="CheckBox" checked="Checked" fmlaLink="J19" lockText="1" noThreeD="1"/>
</file>

<file path=xl/ctrlProps/ctrlProp6.xml><?xml version="1.0" encoding="utf-8"?>
<formControlPr xmlns="http://schemas.microsoft.com/office/spreadsheetml/2009/9/main" objectType="CheckBox" checked="Checked" fmlaLink="J22" lockText="1" noThreeD="1"/>
</file>

<file path=xl/ctrlProps/ctrlProp60.xml><?xml version="1.0" encoding="utf-8"?>
<formControlPr xmlns="http://schemas.microsoft.com/office/spreadsheetml/2009/9/main" objectType="CheckBox" checked="Checked" fmlaLink="G22" lockText="1" noThreeD="1"/>
</file>

<file path=xl/ctrlProps/ctrlProp61.xml><?xml version="1.0" encoding="utf-8"?>
<formControlPr xmlns="http://schemas.microsoft.com/office/spreadsheetml/2009/9/main" objectType="CheckBox" checked="Checked" fmlaLink="K19" lockText="1" noThreeD="1"/>
</file>

<file path=xl/ctrlProps/ctrlProp62.xml><?xml version="1.0" encoding="utf-8"?>
<formControlPr xmlns="http://schemas.microsoft.com/office/spreadsheetml/2009/9/main" objectType="CheckBox" checked="Checked" fmlaLink="G22" lockText="1" noThreeD="1"/>
</file>

<file path=xl/ctrlProps/ctrlProp63.xml><?xml version="1.0" encoding="utf-8"?>
<formControlPr xmlns="http://schemas.microsoft.com/office/spreadsheetml/2009/9/main" objectType="CheckBox" checked="Checked" fmlaLink="L19" lockText="1" noThreeD="1"/>
</file>

<file path=xl/ctrlProps/ctrlProp64.xml><?xml version="1.0" encoding="utf-8"?>
<formControlPr xmlns="http://schemas.microsoft.com/office/spreadsheetml/2009/9/main" objectType="CheckBox" checked="Checked" fmlaLink="G22" lockText="1" noThreeD="1"/>
</file>

<file path=xl/ctrlProps/ctrlProp65.xml><?xml version="1.0" encoding="utf-8"?>
<formControlPr xmlns="http://schemas.microsoft.com/office/spreadsheetml/2009/9/main" objectType="CheckBox" checked="Checked" fmlaLink="M19" lockText="1" noThreeD="1"/>
</file>

<file path=xl/ctrlProps/ctrlProp66.xml><?xml version="1.0" encoding="utf-8"?>
<formControlPr xmlns="http://schemas.microsoft.com/office/spreadsheetml/2009/9/main" objectType="CheckBox" checked="Checked" fmlaLink="N19" lockText="1" noThreeD="1"/>
</file>

<file path=xl/ctrlProps/ctrlProp67.xml><?xml version="1.0" encoding="utf-8"?>
<formControlPr xmlns="http://schemas.microsoft.com/office/spreadsheetml/2009/9/main" objectType="CheckBox" checked="Checked" fmlaLink="O19" lockText="1" noThreeD="1"/>
</file>

<file path=xl/ctrlProps/ctrlProp68.xml><?xml version="1.0" encoding="utf-8"?>
<formControlPr xmlns="http://schemas.microsoft.com/office/spreadsheetml/2009/9/main" objectType="CheckBox" checked="Checked" fmlaLink="G22" lockText="1" noThreeD="1"/>
</file>

<file path=xl/ctrlProps/ctrlProp69.xml><?xml version="1.0" encoding="utf-8"?>
<formControlPr xmlns="http://schemas.microsoft.com/office/spreadsheetml/2009/9/main" objectType="CheckBox" checked="Checked" fmlaLink="P19" lockText="1" noThreeD="1"/>
</file>

<file path=xl/ctrlProps/ctrlProp7.xml><?xml version="1.0" encoding="utf-8"?>
<formControlPr xmlns="http://schemas.microsoft.com/office/spreadsheetml/2009/9/main" objectType="CheckBox" checked="Checked" fmlaLink="G22" lockText="1" noThreeD="1"/>
</file>

<file path=xl/ctrlProps/ctrlProp70.xml><?xml version="1.0" encoding="utf-8"?>
<formControlPr xmlns="http://schemas.microsoft.com/office/spreadsheetml/2009/9/main" objectType="CheckBox" checked="Checked" fmlaLink="Q19" lockText="1" noThreeD="1"/>
</file>

<file path=xl/ctrlProps/ctrlProp71.xml><?xml version="1.0" encoding="utf-8"?>
<formControlPr xmlns="http://schemas.microsoft.com/office/spreadsheetml/2009/9/main" objectType="CheckBox" checked="Checked" fmlaLink="F19" lockText="1" noThreeD="1"/>
</file>

<file path=xl/ctrlProps/ctrlProp72.xml><?xml version="1.0" encoding="utf-8"?>
<formControlPr xmlns="http://schemas.microsoft.com/office/spreadsheetml/2009/9/main" objectType="CheckBox" checked="Checked" fmlaLink="F23" lockText="1" noThreeD="1"/>
</file>

<file path=xl/ctrlProps/ctrlProp73.xml><?xml version="1.0" encoding="utf-8"?>
<formControlPr xmlns="http://schemas.microsoft.com/office/spreadsheetml/2009/9/main" objectType="CheckBox" checked="Checked" fmlaLink="G23" lockText="1" noThreeD="1"/>
</file>

<file path=xl/ctrlProps/ctrlProp74.xml><?xml version="1.0" encoding="utf-8"?>
<formControlPr xmlns="http://schemas.microsoft.com/office/spreadsheetml/2009/9/main" objectType="CheckBox" checked="Checked" fmlaLink="H23" lockText="1" noThreeD="1"/>
</file>

<file path=xl/ctrlProps/ctrlProp75.xml><?xml version="1.0" encoding="utf-8"?>
<formControlPr xmlns="http://schemas.microsoft.com/office/spreadsheetml/2009/9/main" objectType="CheckBox" checked="Checked" fmlaLink="I23" lockText="1" noThreeD="1"/>
</file>

<file path=xl/ctrlProps/ctrlProp76.xml><?xml version="1.0" encoding="utf-8"?>
<formControlPr xmlns="http://schemas.microsoft.com/office/spreadsheetml/2009/9/main" objectType="CheckBox" checked="Checked" fmlaLink="G22" lockText="1" noThreeD="1"/>
</file>

<file path=xl/ctrlProps/ctrlProp77.xml><?xml version="1.0" encoding="utf-8"?>
<formControlPr xmlns="http://schemas.microsoft.com/office/spreadsheetml/2009/9/main" objectType="CheckBox" checked="Checked" fmlaLink="J23" lockText="1" noThreeD="1"/>
</file>

<file path=xl/ctrlProps/ctrlProp78.xml><?xml version="1.0" encoding="utf-8"?>
<formControlPr xmlns="http://schemas.microsoft.com/office/spreadsheetml/2009/9/main" objectType="CheckBox" checked="Checked" fmlaLink="G22" lockText="1" noThreeD="1"/>
</file>

<file path=xl/ctrlProps/ctrlProp79.xml><?xml version="1.0" encoding="utf-8"?>
<formControlPr xmlns="http://schemas.microsoft.com/office/spreadsheetml/2009/9/main" objectType="CheckBox" checked="Checked" fmlaLink="K23" lockText="1" noThreeD="1"/>
</file>

<file path=xl/ctrlProps/ctrlProp8.xml><?xml version="1.0" encoding="utf-8"?>
<formControlPr xmlns="http://schemas.microsoft.com/office/spreadsheetml/2009/9/main" objectType="CheckBox" checked="Checked" fmlaLink="K22" lockText="1" noThreeD="1"/>
</file>

<file path=xl/ctrlProps/ctrlProp80.xml><?xml version="1.0" encoding="utf-8"?>
<formControlPr xmlns="http://schemas.microsoft.com/office/spreadsheetml/2009/9/main" objectType="CheckBox" checked="Checked" fmlaLink="G22" lockText="1" noThreeD="1"/>
</file>

<file path=xl/ctrlProps/ctrlProp81.xml><?xml version="1.0" encoding="utf-8"?>
<formControlPr xmlns="http://schemas.microsoft.com/office/spreadsheetml/2009/9/main" objectType="CheckBox" checked="Checked" fmlaLink="L23" lockText="1" noThreeD="1"/>
</file>

<file path=xl/ctrlProps/ctrlProp82.xml><?xml version="1.0" encoding="utf-8"?>
<formControlPr xmlns="http://schemas.microsoft.com/office/spreadsheetml/2009/9/main" objectType="CheckBox" checked="Checked" fmlaLink="G22" lockText="1" noThreeD="1"/>
</file>

<file path=xl/ctrlProps/ctrlProp83.xml><?xml version="1.0" encoding="utf-8"?>
<formControlPr xmlns="http://schemas.microsoft.com/office/spreadsheetml/2009/9/main" objectType="CheckBox" checked="Checked" fmlaLink="M23" lockText="1" noThreeD="1"/>
</file>

<file path=xl/ctrlProps/ctrlProp84.xml><?xml version="1.0" encoding="utf-8"?>
<formControlPr xmlns="http://schemas.microsoft.com/office/spreadsheetml/2009/9/main" objectType="CheckBox" checked="Checked" fmlaLink="N23" lockText="1" noThreeD="1"/>
</file>

<file path=xl/ctrlProps/ctrlProp85.xml><?xml version="1.0" encoding="utf-8"?>
<formControlPr xmlns="http://schemas.microsoft.com/office/spreadsheetml/2009/9/main" objectType="CheckBox" checked="Checked" fmlaLink="O23" lockText="1" noThreeD="1"/>
</file>

<file path=xl/ctrlProps/ctrlProp86.xml><?xml version="1.0" encoding="utf-8"?>
<formControlPr xmlns="http://schemas.microsoft.com/office/spreadsheetml/2009/9/main" objectType="CheckBox" checked="Checked" fmlaLink="G22" lockText="1" noThreeD="1"/>
</file>

<file path=xl/ctrlProps/ctrlProp87.xml><?xml version="1.0" encoding="utf-8"?>
<formControlPr xmlns="http://schemas.microsoft.com/office/spreadsheetml/2009/9/main" objectType="CheckBox" checked="Checked" fmlaLink="P23" lockText="1" noThreeD="1"/>
</file>

<file path=xl/ctrlProps/ctrlProp88.xml><?xml version="1.0" encoding="utf-8"?>
<formControlPr xmlns="http://schemas.microsoft.com/office/spreadsheetml/2009/9/main" objectType="CheckBox" checked="Checked" fmlaLink="Q23" lockText="1" noThreeD="1"/>
</file>

<file path=xl/ctrlProps/ctrlProp89.xml><?xml version="1.0" encoding="utf-8"?>
<formControlPr xmlns="http://schemas.microsoft.com/office/spreadsheetml/2009/9/main" objectType="CheckBox" checked="Checked" fmlaLink="F24" lockText="1" noThreeD="1"/>
</file>

<file path=xl/ctrlProps/ctrlProp9.xml><?xml version="1.0" encoding="utf-8"?>
<formControlPr xmlns="http://schemas.microsoft.com/office/spreadsheetml/2009/9/main" objectType="CheckBox" checked="Checked" fmlaLink="G22" lockText="1" noThreeD="1"/>
</file>

<file path=xl/ctrlProps/ctrlProp90.xml><?xml version="1.0" encoding="utf-8"?>
<formControlPr xmlns="http://schemas.microsoft.com/office/spreadsheetml/2009/9/main" objectType="CheckBox" checked="Checked" fmlaLink="G24" lockText="1" noThreeD="1"/>
</file>

<file path=xl/ctrlProps/ctrlProp91.xml><?xml version="1.0" encoding="utf-8"?>
<formControlPr xmlns="http://schemas.microsoft.com/office/spreadsheetml/2009/9/main" objectType="CheckBox" checked="Checked" fmlaLink="H24" lockText="1" noThreeD="1"/>
</file>

<file path=xl/ctrlProps/ctrlProp92.xml><?xml version="1.0" encoding="utf-8"?>
<formControlPr xmlns="http://schemas.microsoft.com/office/spreadsheetml/2009/9/main" objectType="CheckBox" checked="Checked" fmlaLink="I24" lockText="1" noThreeD="1"/>
</file>

<file path=xl/ctrlProps/ctrlProp93.xml><?xml version="1.0" encoding="utf-8"?>
<formControlPr xmlns="http://schemas.microsoft.com/office/spreadsheetml/2009/9/main" objectType="CheckBox" checked="Checked" fmlaLink="G22" lockText="1" noThreeD="1"/>
</file>

<file path=xl/ctrlProps/ctrlProp94.xml><?xml version="1.0" encoding="utf-8"?>
<formControlPr xmlns="http://schemas.microsoft.com/office/spreadsheetml/2009/9/main" objectType="CheckBox" checked="Checked" fmlaLink="J24" lockText="1" noThreeD="1"/>
</file>

<file path=xl/ctrlProps/ctrlProp95.xml><?xml version="1.0" encoding="utf-8"?>
<formControlPr xmlns="http://schemas.microsoft.com/office/spreadsheetml/2009/9/main" objectType="CheckBox" checked="Checked" fmlaLink="G22" lockText="1" noThreeD="1"/>
</file>

<file path=xl/ctrlProps/ctrlProp96.xml><?xml version="1.0" encoding="utf-8"?>
<formControlPr xmlns="http://schemas.microsoft.com/office/spreadsheetml/2009/9/main" objectType="CheckBox" checked="Checked" fmlaLink="K24" lockText="1" noThreeD="1"/>
</file>

<file path=xl/ctrlProps/ctrlProp97.xml><?xml version="1.0" encoding="utf-8"?>
<formControlPr xmlns="http://schemas.microsoft.com/office/spreadsheetml/2009/9/main" objectType="CheckBox" checked="Checked" fmlaLink="G22" lockText="1" noThreeD="1"/>
</file>

<file path=xl/ctrlProps/ctrlProp98.xml><?xml version="1.0" encoding="utf-8"?>
<formControlPr xmlns="http://schemas.microsoft.com/office/spreadsheetml/2009/9/main" objectType="CheckBox" checked="Checked" fmlaLink="L24" lockText="1" noThreeD="1"/>
</file>

<file path=xl/ctrlProps/ctrlProp99.xml><?xml version="1.0" encoding="utf-8"?>
<formControlPr xmlns="http://schemas.microsoft.com/office/spreadsheetml/2009/9/main" objectType="CheckBox" checked="Checked" fmlaLink="G2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21</xdr:row>
          <xdr:rowOff>12700</xdr:rowOff>
        </xdr:from>
        <xdr:to>
          <xdr:col>5</xdr:col>
          <xdr:colOff>184150</xdr:colOff>
          <xdr:row>21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171450</xdr:colOff>
          <xdr:row>21</xdr:row>
          <xdr:rowOff>12700</xdr:rowOff>
        </xdr:from>
        <xdr:to>
          <xdr:col>6</xdr:col>
          <xdr:colOff>177800</xdr:colOff>
          <xdr:row>21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21</xdr:row>
          <xdr:rowOff>12700</xdr:rowOff>
        </xdr:from>
        <xdr:to>
          <xdr:col>7</xdr:col>
          <xdr:colOff>177800</xdr:colOff>
          <xdr:row>21</xdr:row>
          <xdr:rowOff>209550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21</xdr:row>
          <xdr:rowOff>12700</xdr:rowOff>
        </xdr:from>
        <xdr:to>
          <xdr:col>8</xdr:col>
          <xdr:colOff>177800</xdr:colOff>
          <xdr:row>21</xdr:row>
          <xdr:rowOff>209550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21</xdr:row>
          <xdr:rowOff>12700</xdr:rowOff>
        </xdr:from>
        <xdr:to>
          <xdr:col>9</xdr:col>
          <xdr:colOff>177800</xdr:colOff>
          <xdr:row>21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21</xdr:row>
          <xdr:rowOff>12700</xdr:rowOff>
        </xdr:from>
        <xdr:to>
          <xdr:col>9</xdr:col>
          <xdr:colOff>177800</xdr:colOff>
          <xdr:row>21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21</xdr:row>
          <xdr:rowOff>12700</xdr:rowOff>
        </xdr:from>
        <xdr:to>
          <xdr:col>10</xdr:col>
          <xdr:colOff>177800</xdr:colOff>
          <xdr:row>21</xdr:row>
          <xdr:rowOff>209550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21</xdr:row>
          <xdr:rowOff>12700</xdr:rowOff>
        </xdr:from>
        <xdr:to>
          <xdr:col>10</xdr:col>
          <xdr:colOff>177800</xdr:colOff>
          <xdr:row>21</xdr:row>
          <xdr:rowOff>209550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21</xdr:row>
          <xdr:rowOff>12700</xdr:rowOff>
        </xdr:from>
        <xdr:to>
          <xdr:col>11</xdr:col>
          <xdr:colOff>177800</xdr:colOff>
          <xdr:row>21</xdr:row>
          <xdr:rowOff>209550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21</xdr:row>
          <xdr:rowOff>12700</xdr:rowOff>
        </xdr:from>
        <xdr:to>
          <xdr:col>11</xdr:col>
          <xdr:colOff>177800</xdr:colOff>
          <xdr:row>21</xdr:row>
          <xdr:rowOff>209550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21</xdr:row>
          <xdr:rowOff>12700</xdr:rowOff>
        </xdr:from>
        <xdr:to>
          <xdr:col>12</xdr:col>
          <xdr:colOff>177800</xdr:colOff>
          <xdr:row>21</xdr:row>
          <xdr:rowOff>209550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21</xdr:row>
          <xdr:rowOff>12700</xdr:rowOff>
        </xdr:from>
        <xdr:to>
          <xdr:col>12</xdr:col>
          <xdr:colOff>177800</xdr:colOff>
          <xdr:row>21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21</xdr:row>
          <xdr:rowOff>12700</xdr:rowOff>
        </xdr:from>
        <xdr:to>
          <xdr:col>13</xdr:col>
          <xdr:colOff>177800</xdr:colOff>
          <xdr:row>21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21</xdr:row>
          <xdr:rowOff>12700</xdr:rowOff>
        </xdr:from>
        <xdr:to>
          <xdr:col>14</xdr:col>
          <xdr:colOff>177800</xdr:colOff>
          <xdr:row>21</xdr:row>
          <xdr:rowOff>209550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21</xdr:row>
          <xdr:rowOff>12700</xdr:rowOff>
        </xdr:from>
        <xdr:to>
          <xdr:col>15</xdr:col>
          <xdr:colOff>177800</xdr:colOff>
          <xdr:row>21</xdr:row>
          <xdr:rowOff>209550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21</xdr:row>
          <xdr:rowOff>12700</xdr:rowOff>
        </xdr:from>
        <xdr:to>
          <xdr:col>15</xdr:col>
          <xdr:colOff>177800</xdr:colOff>
          <xdr:row>21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21</xdr:row>
          <xdr:rowOff>12700</xdr:rowOff>
        </xdr:from>
        <xdr:to>
          <xdr:col>16</xdr:col>
          <xdr:colOff>177800</xdr:colOff>
          <xdr:row>21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20</xdr:row>
          <xdr:rowOff>12700</xdr:rowOff>
        </xdr:from>
        <xdr:to>
          <xdr:col>5</xdr:col>
          <xdr:colOff>184150</xdr:colOff>
          <xdr:row>20</xdr:row>
          <xdr:rowOff>209550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171450</xdr:colOff>
          <xdr:row>20</xdr:row>
          <xdr:rowOff>12700</xdr:rowOff>
        </xdr:from>
        <xdr:to>
          <xdr:col>6</xdr:col>
          <xdr:colOff>177800</xdr:colOff>
          <xdr:row>20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20</xdr:row>
          <xdr:rowOff>12700</xdr:rowOff>
        </xdr:from>
        <xdr:to>
          <xdr:col>7</xdr:col>
          <xdr:colOff>177800</xdr:colOff>
          <xdr:row>20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20</xdr:row>
          <xdr:rowOff>12700</xdr:rowOff>
        </xdr:from>
        <xdr:to>
          <xdr:col>8</xdr:col>
          <xdr:colOff>177800</xdr:colOff>
          <xdr:row>20</xdr:row>
          <xdr:rowOff>209550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20</xdr:row>
          <xdr:rowOff>12700</xdr:rowOff>
        </xdr:from>
        <xdr:to>
          <xdr:col>9</xdr:col>
          <xdr:colOff>177800</xdr:colOff>
          <xdr:row>20</xdr:row>
          <xdr:rowOff>209550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20</xdr:row>
          <xdr:rowOff>12700</xdr:rowOff>
        </xdr:from>
        <xdr:to>
          <xdr:col>9</xdr:col>
          <xdr:colOff>177800</xdr:colOff>
          <xdr:row>20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20</xdr:row>
          <xdr:rowOff>12700</xdr:rowOff>
        </xdr:from>
        <xdr:to>
          <xdr:col>10</xdr:col>
          <xdr:colOff>177800</xdr:colOff>
          <xdr:row>20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20</xdr:row>
          <xdr:rowOff>12700</xdr:rowOff>
        </xdr:from>
        <xdr:to>
          <xdr:col>10</xdr:col>
          <xdr:colOff>177800</xdr:colOff>
          <xdr:row>20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20</xdr:row>
          <xdr:rowOff>12700</xdr:rowOff>
        </xdr:from>
        <xdr:to>
          <xdr:col>11</xdr:col>
          <xdr:colOff>177800</xdr:colOff>
          <xdr:row>20</xdr:row>
          <xdr:rowOff>209550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20</xdr:row>
          <xdr:rowOff>12700</xdr:rowOff>
        </xdr:from>
        <xdr:to>
          <xdr:col>11</xdr:col>
          <xdr:colOff>177800</xdr:colOff>
          <xdr:row>20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20</xdr:row>
          <xdr:rowOff>12700</xdr:rowOff>
        </xdr:from>
        <xdr:to>
          <xdr:col>12</xdr:col>
          <xdr:colOff>177800</xdr:colOff>
          <xdr:row>20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20</xdr:row>
          <xdr:rowOff>12700</xdr:rowOff>
        </xdr:from>
        <xdr:to>
          <xdr:col>12</xdr:col>
          <xdr:colOff>177800</xdr:colOff>
          <xdr:row>20</xdr:row>
          <xdr:rowOff>209550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20</xdr:row>
          <xdr:rowOff>12700</xdr:rowOff>
        </xdr:from>
        <xdr:to>
          <xdr:col>13</xdr:col>
          <xdr:colOff>177800</xdr:colOff>
          <xdr:row>20</xdr:row>
          <xdr:rowOff>209550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20</xdr:row>
          <xdr:rowOff>12700</xdr:rowOff>
        </xdr:from>
        <xdr:to>
          <xdr:col>14</xdr:col>
          <xdr:colOff>177800</xdr:colOff>
          <xdr:row>20</xdr:row>
          <xdr:rowOff>209550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20</xdr:row>
          <xdr:rowOff>12700</xdr:rowOff>
        </xdr:from>
        <xdr:to>
          <xdr:col>15</xdr:col>
          <xdr:colOff>177800</xdr:colOff>
          <xdr:row>20</xdr:row>
          <xdr:rowOff>209550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20</xdr:row>
          <xdr:rowOff>12700</xdr:rowOff>
        </xdr:from>
        <xdr:to>
          <xdr:col>15</xdr:col>
          <xdr:colOff>177800</xdr:colOff>
          <xdr:row>20</xdr:row>
          <xdr:rowOff>209550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20</xdr:row>
          <xdr:rowOff>12700</xdr:rowOff>
        </xdr:from>
        <xdr:to>
          <xdr:col>16</xdr:col>
          <xdr:colOff>177800</xdr:colOff>
          <xdr:row>20</xdr:row>
          <xdr:rowOff>209550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20</xdr:row>
          <xdr:rowOff>12700</xdr:rowOff>
        </xdr:from>
        <xdr:to>
          <xdr:col>5</xdr:col>
          <xdr:colOff>184150</xdr:colOff>
          <xdr:row>20</xdr:row>
          <xdr:rowOff>209550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19</xdr:row>
          <xdr:rowOff>12700</xdr:rowOff>
        </xdr:from>
        <xdr:to>
          <xdr:col>5</xdr:col>
          <xdr:colOff>184150</xdr:colOff>
          <xdr:row>19</xdr:row>
          <xdr:rowOff>209550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171450</xdr:colOff>
          <xdr:row>19</xdr:row>
          <xdr:rowOff>12700</xdr:rowOff>
        </xdr:from>
        <xdr:to>
          <xdr:col>6</xdr:col>
          <xdr:colOff>177800</xdr:colOff>
          <xdr:row>19</xdr:row>
          <xdr:rowOff>209550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19</xdr:row>
          <xdr:rowOff>12700</xdr:rowOff>
        </xdr:from>
        <xdr:to>
          <xdr:col>7</xdr:col>
          <xdr:colOff>177800</xdr:colOff>
          <xdr:row>19</xdr:row>
          <xdr:rowOff>209550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19</xdr:row>
          <xdr:rowOff>12700</xdr:rowOff>
        </xdr:from>
        <xdr:to>
          <xdr:col>8</xdr:col>
          <xdr:colOff>177800</xdr:colOff>
          <xdr:row>19</xdr:row>
          <xdr:rowOff>209550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19</xdr:row>
          <xdr:rowOff>12700</xdr:rowOff>
        </xdr:from>
        <xdr:to>
          <xdr:col>9</xdr:col>
          <xdr:colOff>177800</xdr:colOff>
          <xdr:row>19</xdr:row>
          <xdr:rowOff>209550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19</xdr:row>
          <xdr:rowOff>12700</xdr:rowOff>
        </xdr:from>
        <xdr:to>
          <xdr:col>9</xdr:col>
          <xdr:colOff>177800</xdr:colOff>
          <xdr:row>19</xdr:row>
          <xdr:rowOff>209550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19</xdr:row>
          <xdr:rowOff>12700</xdr:rowOff>
        </xdr:from>
        <xdr:to>
          <xdr:col>10</xdr:col>
          <xdr:colOff>177800</xdr:colOff>
          <xdr:row>19</xdr:row>
          <xdr:rowOff>209550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19</xdr:row>
          <xdr:rowOff>12700</xdr:rowOff>
        </xdr:from>
        <xdr:to>
          <xdr:col>10</xdr:col>
          <xdr:colOff>177800</xdr:colOff>
          <xdr:row>19</xdr:row>
          <xdr:rowOff>209550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19</xdr:row>
          <xdr:rowOff>12700</xdr:rowOff>
        </xdr:from>
        <xdr:to>
          <xdr:col>11</xdr:col>
          <xdr:colOff>177800</xdr:colOff>
          <xdr:row>19</xdr:row>
          <xdr:rowOff>209550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19</xdr:row>
          <xdr:rowOff>12700</xdr:rowOff>
        </xdr:from>
        <xdr:to>
          <xdr:col>11</xdr:col>
          <xdr:colOff>177800</xdr:colOff>
          <xdr:row>19</xdr:row>
          <xdr:rowOff>209550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19</xdr:row>
          <xdr:rowOff>12700</xdr:rowOff>
        </xdr:from>
        <xdr:to>
          <xdr:col>12</xdr:col>
          <xdr:colOff>177800</xdr:colOff>
          <xdr:row>19</xdr:row>
          <xdr:rowOff>209550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19</xdr:row>
          <xdr:rowOff>12700</xdr:rowOff>
        </xdr:from>
        <xdr:to>
          <xdr:col>12</xdr:col>
          <xdr:colOff>177800</xdr:colOff>
          <xdr:row>19</xdr:row>
          <xdr:rowOff>209550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19</xdr:row>
          <xdr:rowOff>12700</xdr:rowOff>
        </xdr:from>
        <xdr:to>
          <xdr:col>13</xdr:col>
          <xdr:colOff>177800</xdr:colOff>
          <xdr:row>19</xdr:row>
          <xdr:rowOff>209550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19</xdr:row>
          <xdr:rowOff>12700</xdr:rowOff>
        </xdr:from>
        <xdr:to>
          <xdr:col>14</xdr:col>
          <xdr:colOff>177800</xdr:colOff>
          <xdr:row>19</xdr:row>
          <xdr:rowOff>209550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19</xdr:row>
          <xdr:rowOff>12700</xdr:rowOff>
        </xdr:from>
        <xdr:to>
          <xdr:col>15</xdr:col>
          <xdr:colOff>177800</xdr:colOff>
          <xdr:row>19</xdr:row>
          <xdr:rowOff>209550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19</xdr:row>
          <xdr:rowOff>12700</xdr:rowOff>
        </xdr:from>
        <xdr:to>
          <xdr:col>15</xdr:col>
          <xdr:colOff>177800</xdr:colOff>
          <xdr:row>19</xdr:row>
          <xdr:rowOff>209550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19</xdr:row>
          <xdr:rowOff>12700</xdr:rowOff>
        </xdr:from>
        <xdr:to>
          <xdr:col>16</xdr:col>
          <xdr:colOff>177800</xdr:colOff>
          <xdr:row>19</xdr:row>
          <xdr:rowOff>209550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19</xdr:row>
          <xdr:rowOff>12700</xdr:rowOff>
        </xdr:from>
        <xdr:to>
          <xdr:col>5</xdr:col>
          <xdr:colOff>184150</xdr:colOff>
          <xdr:row>19</xdr:row>
          <xdr:rowOff>209550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18</xdr:row>
          <xdr:rowOff>12700</xdr:rowOff>
        </xdr:from>
        <xdr:to>
          <xdr:col>5</xdr:col>
          <xdr:colOff>184150</xdr:colOff>
          <xdr:row>18</xdr:row>
          <xdr:rowOff>209550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171450</xdr:colOff>
          <xdr:row>18</xdr:row>
          <xdr:rowOff>12700</xdr:rowOff>
        </xdr:from>
        <xdr:to>
          <xdr:col>6</xdr:col>
          <xdr:colOff>177800</xdr:colOff>
          <xdr:row>18</xdr:row>
          <xdr:rowOff>209550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18</xdr:row>
          <xdr:rowOff>12700</xdr:rowOff>
        </xdr:from>
        <xdr:to>
          <xdr:col>7</xdr:col>
          <xdr:colOff>177800</xdr:colOff>
          <xdr:row>18</xdr:row>
          <xdr:rowOff>209550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18</xdr:row>
          <xdr:rowOff>12700</xdr:rowOff>
        </xdr:from>
        <xdr:to>
          <xdr:col>8</xdr:col>
          <xdr:colOff>177800</xdr:colOff>
          <xdr:row>18</xdr:row>
          <xdr:rowOff>209550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18</xdr:row>
          <xdr:rowOff>12700</xdr:rowOff>
        </xdr:from>
        <xdr:to>
          <xdr:col>9</xdr:col>
          <xdr:colOff>177800</xdr:colOff>
          <xdr:row>18</xdr:row>
          <xdr:rowOff>209550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18</xdr:row>
          <xdr:rowOff>12700</xdr:rowOff>
        </xdr:from>
        <xdr:to>
          <xdr:col>9</xdr:col>
          <xdr:colOff>177800</xdr:colOff>
          <xdr:row>18</xdr:row>
          <xdr:rowOff>209550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18</xdr:row>
          <xdr:rowOff>12700</xdr:rowOff>
        </xdr:from>
        <xdr:to>
          <xdr:col>10</xdr:col>
          <xdr:colOff>177800</xdr:colOff>
          <xdr:row>18</xdr:row>
          <xdr:rowOff>209550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18</xdr:row>
          <xdr:rowOff>12700</xdr:rowOff>
        </xdr:from>
        <xdr:to>
          <xdr:col>10</xdr:col>
          <xdr:colOff>177800</xdr:colOff>
          <xdr:row>18</xdr:row>
          <xdr:rowOff>209550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18</xdr:row>
          <xdr:rowOff>12700</xdr:rowOff>
        </xdr:from>
        <xdr:to>
          <xdr:col>11</xdr:col>
          <xdr:colOff>177800</xdr:colOff>
          <xdr:row>18</xdr:row>
          <xdr:rowOff>209550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18</xdr:row>
          <xdr:rowOff>12700</xdr:rowOff>
        </xdr:from>
        <xdr:to>
          <xdr:col>11</xdr:col>
          <xdr:colOff>177800</xdr:colOff>
          <xdr:row>18</xdr:row>
          <xdr:rowOff>209550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18</xdr:row>
          <xdr:rowOff>12700</xdr:rowOff>
        </xdr:from>
        <xdr:to>
          <xdr:col>12</xdr:col>
          <xdr:colOff>177800</xdr:colOff>
          <xdr:row>18</xdr:row>
          <xdr:rowOff>209550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18</xdr:row>
          <xdr:rowOff>12700</xdr:rowOff>
        </xdr:from>
        <xdr:to>
          <xdr:col>12</xdr:col>
          <xdr:colOff>177800</xdr:colOff>
          <xdr:row>18</xdr:row>
          <xdr:rowOff>209550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18</xdr:row>
          <xdr:rowOff>12700</xdr:rowOff>
        </xdr:from>
        <xdr:to>
          <xdr:col>13</xdr:col>
          <xdr:colOff>177800</xdr:colOff>
          <xdr:row>18</xdr:row>
          <xdr:rowOff>209550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18</xdr:row>
          <xdr:rowOff>12700</xdr:rowOff>
        </xdr:from>
        <xdr:to>
          <xdr:col>14</xdr:col>
          <xdr:colOff>177800</xdr:colOff>
          <xdr:row>18</xdr:row>
          <xdr:rowOff>209550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18</xdr:row>
          <xdr:rowOff>12700</xdr:rowOff>
        </xdr:from>
        <xdr:to>
          <xdr:col>15</xdr:col>
          <xdr:colOff>177800</xdr:colOff>
          <xdr:row>18</xdr:row>
          <xdr:rowOff>209550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18</xdr:row>
          <xdr:rowOff>12700</xdr:rowOff>
        </xdr:from>
        <xdr:to>
          <xdr:col>15</xdr:col>
          <xdr:colOff>177800</xdr:colOff>
          <xdr:row>18</xdr:row>
          <xdr:rowOff>209550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18</xdr:row>
          <xdr:rowOff>12700</xdr:rowOff>
        </xdr:from>
        <xdr:to>
          <xdr:col>16</xdr:col>
          <xdr:colOff>177800</xdr:colOff>
          <xdr:row>18</xdr:row>
          <xdr:rowOff>209550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18</xdr:row>
          <xdr:rowOff>12700</xdr:rowOff>
        </xdr:from>
        <xdr:to>
          <xdr:col>5</xdr:col>
          <xdr:colOff>184150</xdr:colOff>
          <xdr:row>18</xdr:row>
          <xdr:rowOff>209550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22</xdr:row>
          <xdr:rowOff>12700</xdr:rowOff>
        </xdr:from>
        <xdr:to>
          <xdr:col>5</xdr:col>
          <xdr:colOff>184150</xdr:colOff>
          <xdr:row>22</xdr:row>
          <xdr:rowOff>209550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171450</xdr:colOff>
          <xdr:row>22</xdr:row>
          <xdr:rowOff>12700</xdr:rowOff>
        </xdr:from>
        <xdr:to>
          <xdr:col>6</xdr:col>
          <xdr:colOff>177800</xdr:colOff>
          <xdr:row>22</xdr:row>
          <xdr:rowOff>209550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22</xdr:row>
          <xdr:rowOff>12700</xdr:rowOff>
        </xdr:from>
        <xdr:to>
          <xdr:col>7</xdr:col>
          <xdr:colOff>177800</xdr:colOff>
          <xdr:row>22</xdr:row>
          <xdr:rowOff>209550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22</xdr:row>
          <xdr:rowOff>12700</xdr:rowOff>
        </xdr:from>
        <xdr:to>
          <xdr:col>8</xdr:col>
          <xdr:colOff>177800</xdr:colOff>
          <xdr:row>22</xdr:row>
          <xdr:rowOff>209550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22</xdr:row>
          <xdr:rowOff>12700</xdr:rowOff>
        </xdr:from>
        <xdr:to>
          <xdr:col>9</xdr:col>
          <xdr:colOff>177800</xdr:colOff>
          <xdr:row>22</xdr:row>
          <xdr:rowOff>209550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22</xdr:row>
          <xdr:rowOff>12700</xdr:rowOff>
        </xdr:from>
        <xdr:to>
          <xdr:col>9</xdr:col>
          <xdr:colOff>177800</xdr:colOff>
          <xdr:row>22</xdr:row>
          <xdr:rowOff>209550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22</xdr:row>
          <xdr:rowOff>12700</xdr:rowOff>
        </xdr:from>
        <xdr:to>
          <xdr:col>10</xdr:col>
          <xdr:colOff>177800</xdr:colOff>
          <xdr:row>22</xdr:row>
          <xdr:rowOff>209550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22</xdr:row>
          <xdr:rowOff>12700</xdr:rowOff>
        </xdr:from>
        <xdr:to>
          <xdr:col>10</xdr:col>
          <xdr:colOff>177800</xdr:colOff>
          <xdr:row>22</xdr:row>
          <xdr:rowOff>209550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22</xdr:row>
          <xdr:rowOff>12700</xdr:rowOff>
        </xdr:from>
        <xdr:to>
          <xdr:col>11</xdr:col>
          <xdr:colOff>177800</xdr:colOff>
          <xdr:row>22</xdr:row>
          <xdr:rowOff>209550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22</xdr:row>
          <xdr:rowOff>12700</xdr:rowOff>
        </xdr:from>
        <xdr:to>
          <xdr:col>11</xdr:col>
          <xdr:colOff>177800</xdr:colOff>
          <xdr:row>22</xdr:row>
          <xdr:rowOff>209550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22</xdr:row>
          <xdr:rowOff>12700</xdr:rowOff>
        </xdr:from>
        <xdr:to>
          <xdr:col>12</xdr:col>
          <xdr:colOff>177800</xdr:colOff>
          <xdr:row>22</xdr:row>
          <xdr:rowOff>209550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22</xdr:row>
          <xdr:rowOff>12700</xdr:rowOff>
        </xdr:from>
        <xdr:to>
          <xdr:col>12</xdr:col>
          <xdr:colOff>177800</xdr:colOff>
          <xdr:row>22</xdr:row>
          <xdr:rowOff>209550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22</xdr:row>
          <xdr:rowOff>12700</xdr:rowOff>
        </xdr:from>
        <xdr:to>
          <xdr:col>13</xdr:col>
          <xdr:colOff>177800</xdr:colOff>
          <xdr:row>22</xdr:row>
          <xdr:rowOff>209550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22</xdr:row>
          <xdr:rowOff>12700</xdr:rowOff>
        </xdr:from>
        <xdr:to>
          <xdr:col>14</xdr:col>
          <xdr:colOff>177800</xdr:colOff>
          <xdr:row>22</xdr:row>
          <xdr:rowOff>209550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22</xdr:row>
          <xdr:rowOff>12700</xdr:rowOff>
        </xdr:from>
        <xdr:to>
          <xdr:col>15</xdr:col>
          <xdr:colOff>177800</xdr:colOff>
          <xdr:row>22</xdr:row>
          <xdr:rowOff>209550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22</xdr:row>
          <xdr:rowOff>12700</xdr:rowOff>
        </xdr:from>
        <xdr:to>
          <xdr:col>15</xdr:col>
          <xdr:colOff>177800</xdr:colOff>
          <xdr:row>22</xdr:row>
          <xdr:rowOff>209550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22</xdr:row>
          <xdr:rowOff>12700</xdr:rowOff>
        </xdr:from>
        <xdr:to>
          <xdr:col>16</xdr:col>
          <xdr:colOff>177800</xdr:colOff>
          <xdr:row>22</xdr:row>
          <xdr:rowOff>209550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23</xdr:row>
          <xdr:rowOff>12700</xdr:rowOff>
        </xdr:from>
        <xdr:to>
          <xdr:col>5</xdr:col>
          <xdr:colOff>184150</xdr:colOff>
          <xdr:row>23</xdr:row>
          <xdr:rowOff>209550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171450</xdr:colOff>
          <xdr:row>23</xdr:row>
          <xdr:rowOff>12700</xdr:rowOff>
        </xdr:from>
        <xdr:to>
          <xdr:col>6</xdr:col>
          <xdr:colOff>177800</xdr:colOff>
          <xdr:row>23</xdr:row>
          <xdr:rowOff>209550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23</xdr:row>
          <xdr:rowOff>12700</xdr:rowOff>
        </xdr:from>
        <xdr:to>
          <xdr:col>7</xdr:col>
          <xdr:colOff>177800</xdr:colOff>
          <xdr:row>23</xdr:row>
          <xdr:rowOff>209550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23</xdr:row>
          <xdr:rowOff>12700</xdr:rowOff>
        </xdr:from>
        <xdr:to>
          <xdr:col>8</xdr:col>
          <xdr:colOff>177800</xdr:colOff>
          <xdr:row>23</xdr:row>
          <xdr:rowOff>209550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23</xdr:row>
          <xdr:rowOff>12700</xdr:rowOff>
        </xdr:from>
        <xdr:to>
          <xdr:col>9</xdr:col>
          <xdr:colOff>177800</xdr:colOff>
          <xdr:row>23</xdr:row>
          <xdr:rowOff>209550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23</xdr:row>
          <xdr:rowOff>12700</xdr:rowOff>
        </xdr:from>
        <xdr:to>
          <xdr:col>9</xdr:col>
          <xdr:colOff>177800</xdr:colOff>
          <xdr:row>23</xdr:row>
          <xdr:rowOff>209550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23</xdr:row>
          <xdr:rowOff>12700</xdr:rowOff>
        </xdr:from>
        <xdr:to>
          <xdr:col>10</xdr:col>
          <xdr:colOff>177800</xdr:colOff>
          <xdr:row>23</xdr:row>
          <xdr:rowOff>209550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23</xdr:row>
          <xdr:rowOff>12700</xdr:rowOff>
        </xdr:from>
        <xdr:to>
          <xdr:col>10</xdr:col>
          <xdr:colOff>177800</xdr:colOff>
          <xdr:row>23</xdr:row>
          <xdr:rowOff>209550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23</xdr:row>
          <xdr:rowOff>12700</xdr:rowOff>
        </xdr:from>
        <xdr:to>
          <xdr:col>11</xdr:col>
          <xdr:colOff>177800</xdr:colOff>
          <xdr:row>23</xdr:row>
          <xdr:rowOff>209550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23</xdr:row>
          <xdr:rowOff>12700</xdr:rowOff>
        </xdr:from>
        <xdr:to>
          <xdr:col>11</xdr:col>
          <xdr:colOff>177800</xdr:colOff>
          <xdr:row>23</xdr:row>
          <xdr:rowOff>209550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23</xdr:row>
          <xdr:rowOff>12700</xdr:rowOff>
        </xdr:from>
        <xdr:to>
          <xdr:col>12</xdr:col>
          <xdr:colOff>177800</xdr:colOff>
          <xdr:row>23</xdr:row>
          <xdr:rowOff>209550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23</xdr:row>
          <xdr:rowOff>12700</xdr:rowOff>
        </xdr:from>
        <xdr:to>
          <xdr:col>12</xdr:col>
          <xdr:colOff>177800</xdr:colOff>
          <xdr:row>23</xdr:row>
          <xdr:rowOff>209550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23</xdr:row>
          <xdr:rowOff>12700</xdr:rowOff>
        </xdr:from>
        <xdr:to>
          <xdr:col>13</xdr:col>
          <xdr:colOff>177800</xdr:colOff>
          <xdr:row>23</xdr:row>
          <xdr:rowOff>209550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23</xdr:row>
          <xdr:rowOff>12700</xdr:rowOff>
        </xdr:from>
        <xdr:to>
          <xdr:col>14</xdr:col>
          <xdr:colOff>177800</xdr:colOff>
          <xdr:row>23</xdr:row>
          <xdr:rowOff>209550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23</xdr:row>
          <xdr:rowOff>12700</xdr:rowOff>
        </xdr:from>
        <xdr:to>
          <xdr:col>15</xdr:col>
          <xdr:colOff>177800</xdr:colOff>
          <xdr:row>23</xdr:row>
          <xdr:rowOff>209550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23</xdr:row>
          <xdr:rowOff>12700</xdr:rowOff>
        </xdr:from>
        <xdr:to>
          <xdr:col>15</xdr:col>
          <xdr:colOff>177800</xdr:colOff>
          <xdr:row>23</xdr:row>
          <xdr:rowOff>209550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23</xdr:row>
          <xdr:rowOff>12700</xdr:rowOff>
        </xdr:from>
        <xdr:to>
          <xdr:col>16</xdr:col>
          <xdr:colOff>177800</xdr:colOff>
          <xdr:row>23</xdr:row>
          <xdr:rowOff>209550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24</xdr:row>
          <xdr:rowOff>12700</xdr:rowOff>
        </xdr:from>
        <xdr:to>
          <xdr:col>5</xdr:col>
          <xdr:colOff>184150</xdr:colOff>
          <xdr:row>24</xdr:row>
          <xdr:rowOff>209550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171450</xdr:colOff>
          <xdr:row>24</xdr:row>
          <xdr:rowOff>12700</xdr:rowOff>
        </xdr:from>
        <xdr:to>
          <xdr:col>6</xdr:col>
          <xdr:colOff>177800</xdr:colOff>
          <xdr:row>24</xdr:row>
          <xdr:rowOff>209550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24</xdr:row>
          <xdr:rowOff>12700</xdr:rowOff>
        </xdr:from>
        <xdr:to>
          <xdr:col>7</xdr:col>
          <xdr:colOff>177800</xdr:colOff>
          <xdr:row>24</xdr:row>
          <xdr:rowOff>209550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24</xdr:row>
          <xdr:rowOff>12700</xdr:rowOff>
        </xdr:from>
        <xdr:to>
          <xdr:col>8</xdr:col>
          <xdr:colOff>177800</xdr:colOff>
          <xdr:row>24</xdr:row>
          <xdr:rowOff>209550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24</xdr:row>
          <xdr:rowOff>12700</xdr:rowOff>
        </xdr:from>
        <xdr:to>
          <xdr:col>9</xdr:col>
          <xdr:colOff>177800</xdr:colOff>
          <xdr:row>24</xdr:row>
          <xdr:rowOff>209550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24</xdr:row>
          <xdr:rowOff>12700</xdr:rowOff>
        </xdr:from>
        <xdr:to>
          <xdr:col>9</xdr:col>
          <xdr:colOff>177800</xdr:colOff>
          <xdr:row>24</xdr:row>
          <xdr:rowOff>209550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24</xdr:row>
          <xdr:rowOff>12700</xdr:rowOff>
        </xdr:from>
        <xdr:to>
          <xdr:col>10</xdr:col>
          <xdr:colOff>177800</xdr:colOff>
          <xdr:row>24</xdr:row>
          <xdr:rowOff>209550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24</xdr:row>
          <xdr:rowOff>12700</xdr:rowOff>
        </xdr:from>
        <xdr:to>
          <xdr:col>10</xdr:col>
          <xdr:colOff>177800</xdr:colOff>
          <xdr:row>24</xdr:row>
          <xdr:rowOff>209550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24</xdr:row>
          <xdr:rowOff>12700</xdr:rowOff>
        </xdr:from>
        <xdr:to>
          <xdr:col>11</xdr:col>
          <xdr:colOff>177800</xdr:colOff>
          <xdr:row>24</xdr:row>
          <xdr:rowOff>209550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24</xdr:row>
          <xdr:rowOff>12700</xdr:rowOff>
        </xdr:from>
        <xdr:to>
          <xdr:col>11</xdr:col>
          <xdr:colOff>177800</xdr:colOff>
          <xdr:row>24</xdr:row>
          <xdr:rowOff>209550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24</xdr:row>
          <xdr:rowOff>12700</xdr:rowOff>
        </xdr:from>
        <xdr:to>
          <xdr:col>12</xdr:col>
          <xdr:colOff>177800</xdr:colOff>
          <xdr:row>24</xdr:row>
          <xdr:rowOff>209550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24</xdr:row>
          <xdr:rowOff>12700</xdr:rowOff>
        </xdr:from>
        <xdr:to>
          <xdr:col>12</xdr:col>
          <xdr:colOff>177800</xdr:colOff>
          <xdr:row>24</xdr:row>
          <xdr:rowOff>209550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24</xdr:row>
          <xdr:rowOff>12700</xdr:rowOff>
        </xdr:from>
        <xdr:to>
          <xdr:col>13</xdr:col>
          <xdr:colOff>177800</xdr:colOff>
          <xdr:row>24</xdr:row>
          <xdr:rowOff>209550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24</xdr:row>
          <xdr:rowOff>12700</xdr:rowOff>
        </xdr:from>
        <xdr:to>
          <xdr:col>14</xdr:col>
          <xdr:colOff>177800</xdr:colOff>
          <xdr:row>24</xdr:row>
          <xdr:rowOff>209550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24</xdr:row>
          <xdr:rowOff>12700</xdr:rowOff>
        </xdr:from>
        <xdr:to>
          <xdr:col>15</xdr:col>
          <xdr:colOff>177800</xdr:colOff>
          <xdr:row>24</xdr:row>
          <xdr:rowOff>209550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24</xdr:row>
          <xdr:rowOff>12700</xdr:rowOff>
        </xdr:from>
        <xdr:to>
          <xdr:col>15</xdr:col>
          <xdr:colOff>177800</xdr:colOff>
          <xdr:row>24</xdr:row>
          <xdr:rowOff>209550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24</xdr:row>
          <xdr:rowOff>12700</xdr:rowOff>
        </xdr:from>
        <xdr:to>
          <xdr:col>16</xdr:col>
          <xdr:colOff>177800</xdr:colOff>
          <xdr:row>24</xdr:row>
          <xdr:rowOff>209550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25</xdr:row>
          <xdr:rowOff>12700</xdr:rowOff>
        </xdr:from>
        <xdr:to>
          <xdr:col>5</xdr:col>
          <xdr:colOff>184150</xdr:colOff>
          <xdr:row>25</xdr:row>
          <xdr:rowOff>209550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171450</xdr:colOff>
          <xdr:row>25</xdr:row>
          <xdr:rowOff>12700</xdr:rowOff>
        </xdr:from>
        <xdr:to>
          <xdr:col>6</xdr:col>
          <xdr:colOff>177800</xdr:colOff>
          <xdr:row>25</xdr:row>
          <xdr:rowOff>209550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25</xdr:row>
          <xdr:rowOff>12700</xdr:rowOff>
        </xdr:from>
        <xdr:to>
          <xdr:col>7</xdr:col>
          <xdr:colOff>177800</xdr:colOff>
          <xdr:row>25</xdr:row>
          <xdr:rowOff>209550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25</xdr:row>
          <xdr:rowOff>12700</xdr:rowOff>
        </xdr:from>
        <xdr:to>
          <xdr:col>8</xdr:col>
          <xdr:colOff>177800</xdr:colOff>
          <xdr:row>25</xdr:row>
          <xdr:rowOff>209550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25</xdr:row>
          <xdr:rowOff>12700</xdr:rowOff>
        </xdr:from>
        <xdr:to>
          <xdr:col>9</xdr:col>
          <xdr:colOff>177800</xdr:colOff>
          <xdr:row>25</xdr:row>
          <xdr:rowOff>209550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25</xdr:row>
          <xdr:rowOff>12700</xdr:rowOff>
        </xdr:from>
        <xdr:to>
          <xdr:col>9</xdr:col>
          <xdr:colOff>177800</xdr:colOff>
          <xdr:row>25</xdr:row>
          <xdr:rowOff>209550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25</xdr:row>
          <xdr:rowOff>12700</xdr:rowOff>
        </xdr:from>
        <xdr:to>
          <xdr:col>10</xdr:col>
          <xdr:colOff>177800</xdr:colOff>
          <xdr:row>25</xdr:row>
          <xdr:rowOff>209550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25</xdr:row>
          <xdr:rowOff>12700</xdr:rowOff>
        </xdr:from>
        <xdr:to>
          <xdr:col>10</xdr:col>
          <xdr:colOff>177800</xdr:colOff>
          <xdr:row>25</xdr:row>
          <xdr:rowOff>209550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25</xdr:row>
          <xdr:rowOff>12700</xdr:rowOff>
        </xdr:from>
        <xdr:to>
          <xdr:col>11</xdr:col>
          <xdr:colOff>177800</xdr:colOff>
          <xdr:row>25</xdr:row>
          <xdr:rowOff>209550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25</xdr:row>
          <xdr:rowOff>12700</xdr:rowOff>
        </xdr:from>
        <xdr:to>
          <xdr:col>11</xdr:col>
          <xdr:colOff>177800</xdr:colOff>
          <xdr:row>25</xdr:row>
          <xdr:rowOff>209550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25</xdr:row>
          <xdr:rowOff>12700</xdr:rowOff>
        </xdr:from>
        <xdr:to>
          <xdr:col>12</xdr:col>
          <xdr:colOff>177800</xdr:colOff>
          <xdr:row>25</xdr:row>
          <xdr:rowOff>209550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25</xdr:row>
          <xdr:rowOff>12700</xdr:rowOff>
        </xdr:from>
        <xdr:to>
          <xdr:col>12</xdr:col>
          <xdr:colOff>177800</xdr:colOff>
          <xdr:row>25</xdr:row>
          <xdr:rowOff>209550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25</xdr:row>
          <xdr:rowOff>12700</xdr:rowOff>
        </xdr:from>
        <xdr:to>
          <xdr:col>13</xdr:col>
          <xdr:colOff>177800</xdr:colOff>
          <xdr:row>25</xdr:row>
          <xdr:rowOff>209550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25</xdr:row>
          <xdr:rowOff>12700</xdr:rowOff>
        </xdr:from>
        <xdr:to>
          <xdr:col>14</xdr:col>
          <xdr:colOff>177800</xdr:colOff>
          <xdr:row>25</xdr:row>
          <xdr:rowOff>209550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25</xdr:row>
          <xdr:rowOff>12700</xdr:rowOff>
        </xdr:from>
        <xdr:to>
          <xdr:col>15</xdr:col>
          <xdr:colOff>177800</xdr:colOff>
          <xdr:row>25</xdr:row>
          <xdr:rowOff>209550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25</xdr:row>
          <xdr:rowOff>12700</xdr:rowOff>
        </xdr:from>
        <xdr:to>
          <xdr:col>15</xdr:col>
          <xdr:colOff>177800</xdr:colOff>
          <xdr:row>25</xdr:row>
          <xdr:rowOff>209550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25</xdr:row>
          <xdr:rowOff>12700</xdr:rowOff>
        </xdr:from>
        <xdr:to>
          <xdr:col>16</xdr:col>
          <xdr:colOff>177800</xdr:colOff>
          <xdr:row>25</xdr:row>
          <xdr:rowOff>209550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26</xdr:row>
          <xdr:rowOff>12700</xdr:rowOff>
        </xdr:from>
        <xdr:to>
          <xdr:col>5</xdr:col>
          <xdr:colOff>184150</xdr:colOff>
          <xdr:row>26</xdr:row>
          <xdr:rowOff>209550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171450</xdr:colOff>
          <xdr:row>26</xdr:row>
          <xdr:rowOff>12700</xdr:rowOff>
        </xdr:from>
        <xdr:to>
          <xdr:col>6</xdr:col>
          <xdr:colOff>177800</xdr:colOff>
          <xdr:row>26</xdr:row>
          <xdr:rowOff>209550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26</xdr:row>
          <xdr:rowOff>12700</xdr:rowOff>
        </xdr:from>
        <xdr:to>
          <xdr:col>7</xdr:col>
          <xdr:colOff>177800</xdr:colOff>
          <xdr:row>26</xdr:row>
          <xdr:rowOff>209550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26</xdr:row>
          <xdr:rowOff>12700</xdr:rowOff>
        </xdr:from>
        <xdr:to>
          <xdr:col>8</xdr:col>
          <xdr:colOff>177800</xdr:colOff>
          <xdr:row>26</xdr:row>
          <xdr:rowOff>209550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26</xdr:row>
          <xdr:rowOff>12700</xdr:rowOff>
        </xdr:from>
        <xdr:to>
          <xdr:col>9</xdr:col>
          <xdr:colOff>177800</xdr:colOff>
          <xdr:row>26</xdr:row>
          <xdr:rowOff>209550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26</xdr:row>
          <xdr:rowOff>12700</xdr:rowOff>
        </xdr:from>
        <xdr:to>
          <xdr:col>9</xdr:col>
          <xdr:colOff>177800</xdr:colOff>
          <xdr:row>26</xdr:row>
          <xdr:rowOff>209550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26</xdr:row>
          <xdr:rowOff>12700</xdr:rowOff>
        </xdr:from>
        <xdr:to>
          <xdr:col>10</xdr:col>
          <xdr:colOff>177800</xdr:colOff>
          <xdr:row>26</xdr:row>
          <xdr:rowOff>209550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26</xdr:row>
          <xdr:rowOff>12700</xdr:rowOff>
        </xdr:from>
        <xdr:to>
          <xdr:col>10</xdr:col>
          <xdr:colOff>177800</xdr:colOff>
          <xdr:row>26</xdr:row>
          <xdr:rowOff>209550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26</xdr:row>
          <xdr:rowOff>12700</xdr:rowOff>
        </xdr:from>
        <xdr:to>
          <xdr:col>11</xdr:col>
          <xdr:colOff>177800</xdr:colOff>
          <xdr:row>26</xdr:row>
          <xdr:rowOff>209550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26</xdr:row>
          <xdr:rowOff>12700</xdr:rowOff>
        </xdr:from>
        <xdr:to>
          <xdr:col>11</xdr:col>
          <xdr:colOff>177800</xdr:colOff>
          <xdr:row>26</xdr:row>
          <xdr:rowOff>209550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26</xdr:row>
          <xdr:rowOff>12700</xdr:rowOff>
        </xdr:from>
        <xdr:to>
          <xdr:col>12</xdr:col>
          <xdr:colOff>177800</xdr:colOff>
          <xdr:row>26</xdr:row>
          <xdr:rowOff>209550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26</xdr:row>
          <xdr:rowOff>12700</xdr:rowOff>
        </xdr:from>
        <xdr:to>
          <xdr:col>12</xdr:col>
          <xdr:colOff>177800</xdr:colOff>
          <xdr:row>26</xdr:row>
          <xdr:rowOff>209550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26</xdr:row>
          <xdr:rowOff>12700</xdr:rowOff>
        </xdr:from>
        <xdr:to>
          <xdr:col>13</xdr:col>
          <xdr:colOff>177800</xdr:colOff>
          <xdr:row>26</xdr:row>
          <xdr:rowOff>209550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26</xdr:row>
          <xdr:rowOff>12700</xdr:rowOff>
        </xdr:from>
        <xdr:to>
          <xdr:col>14</xdr:col>
          <xdr:colOff>177800</xdr:colOff>
          <xdr:row>26</xdr:row>
          <xdr:rowOff>209550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26</xdr:row>
          <xdr:rowOff>12700</xdr:rowOff>
        </xdr:from>
        <xdr:to>
          <xdr:col>15</xdr:col>
          <xdr:colOff>177800</xdr:colOff>
          <xdr:row>26</xdr:row>
          <xdr:rowOff>209550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26</xdr:row>
          <xdr:rowOff>12700</xdr:rowOff>
        </xdr:from>
        <xdr:to>
          <xdr:col>15</xdr:col>
          <xdr:colOff>177800</xdr:colOff>
          <xdr:row>26</xdr:row>
          <xdr:rowOff>209550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26</xdr:row>
          <xdr:rowOff>12700</xdr:rowOff>
        </xdr:from>
        <xdr:to>
          <xdr:col>16</xdr:col>
          <xdr:colOff>177800</xdr:colOff>
          <xdr:row>26</xdr:row>
          <xdr:rowOff>209550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27</xdr:row>
          <xdr:rowOff>12700</xdr:rowOff>
        </xdr:from>
        <xdr:to>
          <xdr:col>5</xdr:col>
          <xdr:colOff>184150</xdr:colOff>
          <xdr:row>27</xdr:row>
          <xdr:rowOff>209550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171450</xdr:colOff>
          <xdr:row>27</xdr:row>
          <xdr:rowOff>12700</xdr:rowOff>
        </xdr:from>
        <xdr:to>
          <xdr:col>6</xdr:col>
          <xdr:colOff>177800</xdr:colOff>
          <xdr:row>27</xdr:row>
          <xdr:rowOff>209550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27</xdr:row>
          <xdr:rowOff>12700</xdr:rowOff>
        </xdr:from>
        <xdr:to>
          <xdr:col>7</xdr:col>
          <xdr:colOff>177800</xdr:colOff>
          <xdr:row>27</xdr:row>
          <xdr:rowOff>209550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27</xdr:row>
          <xdr:rowOff>12700</xdr:rowOff>
        </xdr:from>
        <xdr:to>
          <xdr:col>8</xdr:col>
          <xdr:colOff>177800</xdr:colOff>
          <xdr:row>27</xdr:row>
          <xdr:rowOff>209550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27</xdr:row>
          <xdr:rowOff>12700</xdr:rowOff>
        </xdr:from>
        <xdr:to>
          <xdr:col>9</xdr:col>
          <xdr:colOff>177800</xdr:colOff>
          <xdr:row>27</xdr:row>
          <xdr:rowOff>209550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27</xdr:row>
          <xdr:rowOff>12700</xdr:rowOff>
        </xdr:from>
        <xdr:to>
          <xdr:col>9</xdr:col>
          <xdr:colOff>177800</xdr:colOff>
          <xdr:row>27</xdr:row>
          <xdr:rowOff>209550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27</xdr:row>
          <xdr:rowOff>12700</xdr:rowOff>
        </xdr:from>
        <xdr:to>
          <xdr:col>10</xdr:col>
          <xdr:colOff>177800</xdr:colOff>
          <xdr:row>27</xdr:row>
          <xdr:rowOff>209550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27</xdr:row>
          <xdr:rowOff>12700</xdr:rowOff>
        </xdr:from>
        <xdr:to>
          <xdr:col>10</xdr:col>
          <xdr:colOff>177800</xdr:colOff>
          <xdr:row>27</xdr:row>
          <xdr:rowOff>209550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27</xdr:row>
          <xdr:rowOff>12700</xdr:rowOff>
        </xdr:from>
        <xdr:to>
          <xdr:col>11</xdr:col>
          <xdr:colOff>177800</xdr:colOff>
          <xdr:row>27</xdr:row>
          <xdr:rowOff>209550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27</xdr:row>
          <xdr:rowOff>12700</xdr:rowOff>
        </xdr:from>
        <xdr:to>
          <xdr:col>11</xdr:col>
          <xdr:colOff>177800</xdr:colOff>
          <xdr:row>27</xdr:row>
          <xdr:rowOff>209550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27</xdr:row>
          <xdr:rowOff>12700</xdr:rowOff>
        </xdr:from>
        <xdr:to>
          <xdr:col>12</xdr:col>
          <xdr:colOff>177800</xdr:colOff>
          <xdr:row>27</xdr:row>
          <xdr:rowOff>209550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27</xdr:row>
          <xdr:rowOff>12700</xdr:rowOff>
        </xdr:from>
        <xdr:to>
          <xdr:col>12</xdr:col>
          <xdr:colOff>177800</xdr:colOff>
          <xdr:row>27</xdr:row>
          <xdr:rowOff>209550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171450</xdr:colOff>
          <xdr:row>27</xdr:row>
          <xdr:rowOff>12700</xdr:rowOff>
        </xdr:from>
        <xdr:to>
          <xdr:col>13</xdr:col>
          <xdr:colOff>177800</xdr:colOff>
          <xdr:row>27</xdr:row>
          <xdr:rowOff>209550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27</xdr:row>
          <xdr:rowOff>12700</xdr:rowOff>
        </xdr:from>
        <xdr:to>
          <xdr:col>14</xdr:col>
          <xdr:colOff>177800</xdr:colOff>
          <xdr:row>27</xdr:row>
          <xdr:rowOff>209550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27</xdr:row>
          <xdr:rowOff>12700</xdr:rowOff>
        </xdr:from>
        <xdr:to>
          <xdr:col>15</xdr:col>
          <xdr:colOff>177800</xdr:colOff>
          <xdr:row>27</xdr:row>
          <xdr:rowOff>209550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171450</xdr:colOff>
          <xdr:row>27</xdr:row>
          <xdr:rowOff>12700</xdr:rowOff>
        </xdr:from>
        <xdr:to>
          <xdr:col>15</xdr:col>
          <xdr:colOff>177800</xdr:colOff>
          <xdr:row>27</xdr:row>
          <xdr:rowOff>209550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171450</xdr:colOff>
          <xdr:row>27</xdr:row>
          <xdr:rowOff>12700</xdr:rowOff>
        </xdr:from>
        <xdr:to>
          <xdr:col>16</xdr:col>
          <xdr:colOff>177800</xdr:colOff>
          <xdr:row>27</xdr:row>
          <xdr:rowOff>209550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19</xdr:row>
          <xdr:rowOff>12700</xdr:rowOff>
        </xdr:from>
        <xdr:to>
          <xdr:col>5</xdr:col>
          <xdr:colOff>184150</xdr:colOff>
          <xdr:row>19</xdr:row>
          <xdr:rowOff>209550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19</xdr:row>
          <xdr:rowOff>12700</xdr:rowOff>
        </xdr:from>
        <xdr:to>
          <xdr:col>5</xdr:col>
          <xdr:colOff>184150</xdr:colOff>
          <xdr:row>19</xdr:row>
          <xdr:rowOff>209550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20</xdr:row>
          <xdr:rowOff>12700</xdr:rowOff>
        </xdr:from>
        <xdr:to>
          <xdr:col>5</xdr:col>
          <xdr:colOff>184150</xdr:colOff>
          <xdr:row>20</xdr:row>
          <xdr:rowOff>209550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20</xdr:row>
          <xdr:rowOff>12700</xdr:rowOff>
        </xdr:from>
        <xdr:to>
          <xdr:col>5</xdr:col>
          <xdr:colOff>184150</xdr:colOff>
          <xdr:row>20</xdr:row>
          <xdr:rowOff>209550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21</xdr:row>
          <xdr:rowOff>12700</xdr:rowOff>
        </xdr:from>
        <xdr:to>
          <xdr:col>5</xdr:col>
          <xdr:colOff>184150</xdr:colOff>
          <xdr:row>21</xdr:row>
          <xdr:rowOff>209550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21</xdr:row>
          <xdr:rowOff>12700</xdr:rowOff>
        </xdr:from>
        <xdr:to>
          <xdr:col>5</xdr:col>
          <xdr:colOff>184150</xdr:colOff>
          <xdr:row>21</xdr:row>
          <xdr:rowOff>209550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22</xdr:row>
          <xdr:rowOff>12700</xdr:rowOff>
        </xdr:from>
        <xdr:to>
          <xdr:col>5</xdr:col>
          <xdr:colOff>184150</xdr:colOff>
          <xdr:row>22</xdr:row>
          <xdr:rowOff>209550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22</xdr:row>
          <xdr:rowOff>12700</xdr:rowOff>
        </xdr:from>
        <xdr:to>
          <xdr:col>5</xdr:col>
          <xdr:colOff>184150</xdr:colOff>
          <xdr:row>22</xdr:row>
          <xdr:rowOff>209550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23</xdr:row>
          <xdr:rowOff>12700</xdr:rowOff>
        </xdr:from>
        <xdr:to>
          <xdr:col>5</xdr:col>
          <xdr:colOff>184150</xdr:colOff>
          <xdr:row>23</xdr:row>
          <xdr:rowOff>209550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23</xdr:row>
          <xdr:rowOff>12700</xdr:rowOff>
        </xdr:from>
        <xdr:to>
          <xdr:col>5</xdr:col>
          <xdr:colOff>184150</xdr:colOff>
          <xdr:row>23</xdr:row>
          <xdr:rowOff>209550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24</xdr:row>
          <xdr:rowOff>12700</xdr:rowOff>
        </xdr:from>
        <xdr:to>
          <xdr:col>5</xdr:col>
          <xdr:colOff>184150</xdr:colOff>
          <xdr:row>24</xdr:row>
          <xdr:rowOff>209550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24</xdr:row>
          <xdr:rowOff>12700</xdr:rowOff>
        </xdr:from>
        <xdr:to>
          <xdr:col>5</xdr:col>
          <xdr:colOff>184150</xdr:colOff>
          <xdr:row>24</xdr:row>
          <xdr:rowOff>209550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25</xdr:row>
          <xdr:rowOff>12700</xdr:rowOff>
        </xdr:from>
        <xdr:to>
          <xdr:col>5</xdr:col>
          <xdr:colOff>184150</xdr:colOff>
          <xdr:row>25</xdr:row>
          <xdr:rowOff>209550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25</xdr:row>
          <xdr:rowOff>12700</xdr:rowOff>
        </xdr:from>
        <xdr:to>
          <xdr:col>5</xdr:col>
          <xdr:colOff>184150</xdr:colOff>
          <xdr:row>25</xdr:row>
          <xdr:rowOff>209550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26</xdr:row>
          <xdr:rowOff>12700</xdr:rowOff>
        </xdr:from>
        <xdr:to>
          <xdr:col>5</xdr:col>
          <xdr:colOff>184150</xdr:colOff>
          <xdr:row>26</xdr:row>
          <xdr:rowOff>209550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26</xdr:row>
          <xdr:rowOff>12700</xdr:rowOff>
        </xdr:from>
        <xdr:to>
          <xdr:col>5</xdr:col>
          <xdr:colOff>184150</xdr:colOff>
          <xdr:row>26</xdr:row>
          <xdr:rowOff>209550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27</xdr:row>
          <xdr:rowOff>12700</xdr:rowOff>
        </xdr:from>
        <xdr:to>
          <xdr:col>5</xdr:col>
          <xdr:colOff>184150</xdr:colOff>
          <xdr:row>27</xdr:row>
          <xdr:rowOff>209550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603250</xdr:colOff>
          <xdr:row>27</xdr:row>
          <xdr:rowOff>12700</xdr:rowOff>
        </xdr:from>
        <xdr:to>
          <xdr:col>6</xdr:col>
          <xdr:colOff>0</xdr:colOff>
          <xdr:row>27</xdr:row>
          <xdr:rowOff>209550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5</xdr:row>
          <xdr:rowOff>82550</xdr:rowOff>
        </xdr:from>
        <xdr:to>
          <xdr:col>3</xdr:col>
          <xdr:colOff>654050</xdr:colOff>
          <xdr:row>6</xdr:row>
          <xdr:rowOff>114300</xdr:rowOff>
        </xdr:to>
        <xdr:sp macro="" textlink="">
          <xdr:nvSpPr>
            <xdr:cNvPr id="1224" name="Drop Down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34</xdr:row>
          <xdr:rowOff>0</xdr:rowOff>
        </xdr:from>
        <xdr:to>
          <xdr:col>3</xdr:col>
          <xdr:colOff>933450</xdr:colOff>
          <xdr:row>35</xdr:row>
          <xdr:rowOff>6350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36</xdr:row>
          <xdr:rowOff>0</xdr:rowOff>
        </xdr:from>
        <xdr:to>
          <xdr:col>3</xdr:col>
          <xdr:colOff>933450</xdr:colOff>
          <xdr:row>37</xdr:row>
          <xdr:rowOff>6350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37</xdr:row>
          <xdr:rowOff>0</xdr:rowOff>
        </xdr:from>
        <xdr:to>
          <xdr:col>3</xdr:col>
          <xdr:colOff>933450</xdr:colOff>
          <xdr:row>38</xdr:row>
          <xdr:rowOff>6350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38</xdr:row>
          <xdr:rowOff>0</xdr:rowOff>
        </xdr:from>
        <xdr:to>
          <xdr:col>3</xdr:col>
          <xdr:colOff>933450</xdr:colOff>
          <xdr:row>39</xdr:row>
          <xdr:rowOff>6350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39</xdr:row>
          <xdr:rowOff>0</xdr:rowOff>
        </xdr:from>
        <xdr:to>
          <xdr:col>3</xdr:col>
          <xdr:colOff>933450</xdr:colOff>
          <xdr:row>40</xdr:row>
          <xdr:rowOff>6350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40</xdr:row>
          <xdr:rowOff>0</xdr:rowOff>
        </xdr:from>
        <xdr:to>
          <xdr:col>3</xdr:col>
          <xdr:colOff>933450</xdr:colOff>
          <xdr:row>41</xdr:row>
          <xdr:rowOff>6350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40</xdr:row>
          <xdr:rowOff>0</xdr:rowOff>
        </xdr:from>
        <xdr:to>
          <xdr:col>3</xdr:col>
          <xdr:colOff>933450</xdr:colOff>
          <xdr:row>41</xdr:row>
          <xdr:rowOff>6350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AE948135-BB9F-4E36-BD0B-70C22C9893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742950</xdr:colOff>
          <xdr:row>41</xdr:row>
          <xdr:rowOff>0</xdr:rowOff>
        </xdr:from>
        <xdr:to>
          <xdr:col>3</xdr:col>
          <xdr:colOff>933450</xdr:colOff>
          <xdr:row>42</xdr:row>
          <xdr:rowOff>6350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C7824F04-7248-4264-BD02-4C101196DB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190" Type="http://schemas.openxmlformats.org/officeDocument/2006/relationships/ctrlProp" Target="../ctrlProps/ctrlProp187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30EF-DF92-4BCE-97FC-6CB78F1EF7F2}">
  <dimension ref="A1:S49"/>
  <sheetViews>
    <sheetView tabSelected="1" zoomScaleNormal="100" workbookViewId="0">
      <selection activeCell="A4" sqref="A4"/>
    </sheetView>
  </sheetViews>
  <sheetFormatPr defaultRowHeight="14.5" x14ac:dyDescent="0.35"/>
  <cols>
    <col min="1" max="1" width="4.08984375" customWidth="1"/>
    <col min="2" max="2" width="12.6328125" customWidth="1"/>
    <col min="3" max="3" width="17.54296875" customWidth="1"/>
    <col min="4" max="4" width="14" customWidth="1"/>
    <col min="6" max="17" width="2.6328125" customWidth="1"/>
  </cols>
  <sheetData>
    <row r="1" spans="1:17" x14ac:dyDescent="0.35">
      <c r="A1" s="2" t="s">
        <v>0</v>
      </c>
      <c r="D1" t="s">
        <v>90</v>
      </c>
    </row>
    <row r="2" spans="1:17" ht="7.5" customHeight="1" x14ac:dyDescent="0.35"/>
    <row r="3" spans="1:17" ht="18.5" x14ac:dyDescent="0.45">
      <c r="A3" s="41" t="s">
        <v>79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6.5" customHeight="1" x14ac:dyDescent="0.35"/>
    <row r="5" spans="1:17" ht="15" thickBot="1" x14ac:dyDescent="0.4">
      <c r="A5" s="25" t="s">
        <v>1</v>
      </c>
    </row>
    <row r="6" spans="1:17" ht="15" thickTop="1" x14ac:dyDescent="0.35">
      <c r="A6" s="42" t="s">
        <v>78</v>
      </c>
      <c r="B6" s="43"/>
      <c r="C6" s="56"/>
      <c r="D6" s="57"/>
      <c r="E6" s="46" t="s">
        <v>77</v>
      </c>
      <c r="F6" s="47"/>
      <c r="G6" s="47"/>
      <c r="H6" s="50">
        <v>76</v>
      </c>
      <c r="I6" s="51"/>
      <c r="J6" s="51"/>
      <c r="K6" s="51"/>
      <c r="L6" s="52"/>
      <c r="M6" s="23"/>
    </row>
    <row r="7" spans="1:17" ht="15" thickBot="1" x14ac:dyDescent="0.4">
      <c r="A7" s="44"/>
      <c r="B7" s="45"/>
      <c r="C7" s="58"/>
      <c r="D7" s="59"/>
      <c r="E7" s="48"/>
      <c r="F7" s="49"/>
      <c r="G7" s="49"/>
      <c r="H7" s="53"/>
      <c r="I7" s="54"/>
      <c r="J7" s="54"/>
      <c r="K7" s="54"/>
      <c r="L7" s="55"/>
      <c r="M7" s="23"/>
    </row>
    <row r="8" spans="1:17" ht="15" thickBot="1" x14ac:dyDescent="0.4">
      <c r="A8" s="25" t="s">
        <v>2</v>
      </c>
    </row>
    <row r="9" spans="1:17" ht="15" thickBot="1" x14ac:dyDescent="0.4">
      <c r="A9" s="61" t="s">
        <v>8</v>
      </c>
      <c r="B9" s="62"/>
      <c r="C9" s="62"/>
      <c r="D9" s="62"/>
      <c r="E9" s="62"/>
      <c r="F9" s="63"/>
      <c r="G9" s="67" t="s">
        <v>9</v>
      </c>
      <c r="H9" s="68"/>
      <c r="I9" s="68"/>
      <c r="J9" s="68"/>
      <c r="K9" s="68"/>
      <c r="L9" s="68"/>
      <c r="M9" s="68"/>
      <c r="N9" s="68"/>
      <c r="O9" s="68"/>
      <c r="P9" s="68"/>
      <c r="Q9" s="69"/>
    </row>
    <row r="10" spans="1:17" ht="21" customHeight="1" thickBot="1" x14ac:dyDescent="0.5">
      <c r="A10" s="64"/>
      <c r="B10" s="65"/>
      <c r="C10" s="65"/>
      <c r="D10" s="65"/>
      <c r="E10" s="65"/>
      <c r="F10" s="66"/>
      <c r="G10" s="70"/>
      <c r="H10" s="71"/>
      <c r="I10" s="71"/>
      <c r="J10" s="71"/>
      <c r="K10" s="71"/>
      <c r="L10" s="71"/>
      <c r="M10" s="71"/>
      <c r="N10" s="71"/>
      <c r="O10" s="71"/>
      <c r="P10" s="71"/>
      <c r="Q10" s="72"/>
    </row>
    <row r="11" spans="1:17" x14ac:dyDescent="0.35">
      <c r="A11" s="26" t="s">
        <v>7</v>
      </c>
    </row>
    <row r="12" spans="1:17" x14ac:dyDescent="0.35">
      <c r="A12" s="33" t="s">
        <v>3</v>
      </c>
      <c r="B12" s="33"/>
      <c r="C12" s="73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3" spans="1:17" x14ac:dyDescent="0.35">
      <c r="A13" s="33" t="s">
        <v>4</v>
      </c>
      <c r="B13" s="33"/>
      <c r="C13" s="76"/>
      <c r="D13" s="77"/>
      <c r="E13" s="78"/>
      <c r="F13" s="79" t="s">
        <v>5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1"/>
    </row>
    <row r="14" spans="1:17" x14ac:dyDescent="0.35">
      <c r="A14" s="33" t="s">
        <v>6</v>
      </c>
      <c r="B14" s="33"/>
      <c r="C14" s="76"/>
      <c r="D14" s="77"/>
      <c r="E14" s="78"/>
      <c r="F14" s="76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8"/>
    </row>
    <row r="15" spans="1:17" ht="5" customHeight="1" x14ac:dyDescent="0.35"/>
    <row r="16" spans="1:17" ht="4" customHeight="1" x14ac:dyDescent="0.35"/>
    <row r="17" spans="1:19" ht="15" thickBot="1" x14ac:dyDescent="0.4">
      <c r="A17" t="s">
        <v>12</v>
      </c>
    </row>
    <row r="18" spans="1:19" ht="48" customHeight="1" thickBot="1" x14ac:dyDescent="0.4">
      <c r="A18" s="3"/>
      <c r="B18" s="4" t="s">
        <v>10</v>
      </c>
      <c r="C18" s="5" t="s">
        <v>11</v>
      </c>
      <c r="D18" s="5" t="s">
        <v>13</v>
      </c>
      <c r="E18" s="16" t="s">
        <v>14</v>
      </c>
      <c r="F18" s="19" t="s">
        <v>27</v>
      </c>
      <c r="G18" s="19" t="s">
        <v>28</v>
      </c>
      <c r="H18" s="19" t="s">
        <v>29</v>
      </c>
      <c r="I18" s="19" t="s">
        <v>30</v>
      </c>
      <c r="J18" s="19" t="s">
        <v>31</v>
      </c>
      <c r="K18" s="19" t="s">
        <v>32</v>
      </c>
      <c r="L18" s="19" t="s">
        <v>33</v>
      </c>
      <c r="M18" s="19" t="s">
        <v>34</v>
      </c>
      <c r="N18" s="19" t="s">
        <v>35</v>
      </c>
      <c r="O18" s="19" t="s">
        <v>36</v>
      </c>
      <c r="P18" s="19" t="s">
        <v>37</v>
      </c>
      <c r="Q18" s="20" t="s">
        <v>38</v>
      </c>
    </row>
    <row r="19" spans="1:19" ht="19" customHeight="1" x14ac:dyDescent="0.35">
      <c r="A19" s="6">
        <v>1</v>
      </c>
      <c r="B19" s="10"/>
      <c r="C19" s="11"/>
      <c r="D19" s="10"/>
      <c r="E19" s="17" t="str">
        <f>IF(C19&lt;&gt;"",COUNTIF(F19:Q19,"PRAVDA"),"")</f>
        <v/>
      </c>
      <c r="F19" s="27" t="b">
        <v>1</v>
      </c>
      <c r="G19" s="27" t="b">
        <v>1</v>
      </c>
      <c r="H19" s="27" t="b">
        <v>1</v>
      </c>
      <c r="I19" s="27" t="b">
        <v>1</v>
      </c>
      <c r="J19" s="27" t="b">
        <v>1</v>
      </c>
      <c r="K19" s="27" t="b">
        <v>1</v>
      </c>
      <c r="L19" s="27" t="b">
        <v>1</v>
      </c>
      <c r="M19" s="27" t="b">
        <v>1</v>
      </c>
      <c r="N19" s="27" t="b">
        <v>1</v>
      </c>
      <c r="O19" s="27" t="b">
        <v>1</v>
      </c>
      <c r="P19" s="27" t="b">
        <v>1</v>
      </c>
      <c r="Q19" s="28" t="b">
        <v>1</v>
      </c>
    </row>
    <row r="20" spans="1:19" ht="19" customHeight="1" x14ac:dyDescent="0.35">
      <c r="A20" s="7">
        <v>2</v>
      </c>
      <c r="B20" s="12"/>
      <c r="C20" s="13"/>
      <c r="D20" s="12"/>
      <c r="E20" s="17" t="str">
        <f t="shared" ref="E20:E28" si="0">IF(C20&lt;&gt;"",COUNTIF(F20:Q20,"PRAVDA"),"")</f>
        <v/>
      </c>
      <c r="F20" s="27" t="b">
        <v>1</v>
      </c>
      <c r="G20" s="27" t="b">
        <v>1</v>
      </c>
      <c r="H20" s="27" t="b">
        <v>1</v>
      </c>
      <c r="I20" s="27" t="b">
        <v>1</v>
      </c>
      <c r="J20" s="27" t="b">
        <v>1</v>
      </c>
      <c r="K20" s="27" t="b">
        <v>1</v>
      </c>
      <c r="L20" s="27" t="b">
        <v>1</v>
      </c>
      <c r="M20" s="27" t="b">
        <v>1</v>
      </c>
      <c r="N20" s="27" t="b">
        <v>1</v>
      </c>
      <c r="O20" s="27" t="b">
        <v>1</v>
      </c>
      <c r="P20" s="27" t="b">
        <v>1</v>
      </c>
      <c r="Q20" s="28" t="b">
        <v>1</v>
      </c>
    </row>
    <row r="21" spans="1:19" ht="19" customHeight="1" x14ac:dyDescent="0.35">
      <c r="A21" s="7">
        <v>3</v>
      </c>
      <c r="B21" s="12"/>
      <c r="C21" s="13"/>
      <c r="D21" s="12"/>
      <c r="E21" s="17" t="str">
        <f t="shared" si="0"/>
        <v/>
      </c>
      <c r="F21" s="27" t="b">
        <v>1</v>
      </c>
      <c r="G21" s="27" t="b">
        <v>1</v>
      </c>
      <c r="H21" s="27" t="b">
        <v>1</v>
      </c>
      <c r="I21" s="27" t="b">
        <v>1</v>
      </c>
      <c r="J21" s="27" t="b">
        <v>1</v>
      </c>
      <c r="K21" s="27" t="b">
        <v>1</v>
      </c>
      <c r="L21" s="27" t="b">
        <v>1</v>
      </c>
      <c r="M21" s="27" t="b">
        <v>1</v>
      </c>
      <c r="N21" s="27" t="b">
        <v>1</v>
      </c>
      <c r="O21" s="27" t="b">
        <v>1</v>
      </c>
      <c r="P21" s="27" t="b">
        <v>1</v>
      </c>
      <c r="Q21" s="28" t="b">
        <v>1</v>
      </c>
    </row>
    <row r="22" spans="1:19" ht="19" customHeight="1" x14ac:dyDescent="0.35">
      <c r="A22" s="7">
        <v>4</v>
      </c>
      <c r="B22" s="12"/>
      <c r="C22" s="13"/>
      <c r="D22" s="12"/>
      <c r="E22" s="17" t="str">
        <f t="shared" si="0"/>
        <v/>
      </c>
      <c r="F22" s="27" t="b">
        <v>1</v>
      </c>
      <c r="G22" s="27" t="b">
        <v>1</v>
      </c>
      <c r="H22" s="27" t="b">
        <v>1</v>
      </c>
      <c r="I22" s="27" t="b">
        <v>1</v>
      </c>
      <c r="J22" s="27" t="b">
        <v>1</v>
      </c>
      <c r="K22" s="27" t="b">
        <v>1</v>
      </c>
      <c r="L22" s="27" t="b">
        <v>1</v>
      </c>
      <c r="M22" s="27" t="b">
        <v>1</v>
      </c>
      <c r="N22" s="27" t="b">
        <v>1</v>
      </c>
      <c r="O22" s="27" t="b">
        <v>1</v>
      </c>
      <c r="P22" s="27" t="b">
        <v>1</v>
      </c>
      <c r="Q22" s="28" t="b">
        <v>1</v>
      </c>
    </row>
    <row r="23" spans="1:19" ht="19" customHeight="1" x14ac:dyDescent="0.35">
      <c r="A23" s="7">
        <v>5</v>
      </c>
      <c r="B23" s="12"/>
      <c r="C23" s="13"/>
      <c r="D23" s="12"/>
      <c r="E23" s="17" t="str">
        <f t="shared" si="0"/>
        <v/>
      </c>
      <c r="F23" s="27" t="b">
        <v>1</v>
      </c>
      <c r="G23" s="27" t="b">
        <v>1</v>
      </c>
      <c r="H23" s="27" t="b">
        <v>1</v>
      </c>
      <c r="I23" s="27" t="b">
        <v>1</v>
      </c>
      <c r="J23" s="27" t="b">
        <v>1</v>
      </c>
      <c r="K23" s="27" t="b">
        <v>1</v>
      </c>
      <c r="L23" s="27" t="b">
        <v>1</v>
      </c>
      <c r="M23" s="27" t="b">
        <v>1</v>
      </c>
      <c r="N23" s="27" t="b">
        <v>1</v>
      </c>
      <c r="O23" s="27" t="b">
        <v>1</v>
      </c>
      <c r="P23" s="27" t="b">
        <v>1</v>
      </c>
      <c r="Q23" s="28" t="b">
        <v>1</v>
      </c>
    </row>
    <row r="24" spans="1:19" ht="19" customHeight="1" x14ac:dyDescent="0.35">
      <c r="A24" s="7">
        <v>6</v>
      </c>
      <c r="B24" s="12"/>
      <c r="C24" s="13"/>
      <c r="D24" s="12"/>
      <c r="E24" s="17" t="str">
        <f t="shared" si="0"/>
        <v/>
      </c>
      <c r="F24" s="27" t="b">
        <v>1</v>
      </c>
      <c r="G24" s="27" t="b">
        <v>1</v>
      </c>
      <c r="H24" s="27" t="b">
        <v>1</v>
      </c>
      <c r="I24" s="27" t="b">
        <v>1</v>
      </c>
      <c r="J24" s="27" t="b">
        <v>1</v>
      </c>
      <c r="K24" s="27" t="b">
        <v>1</v>
      </c>
      <c r="L24" s="27" t="b">
        <v>1</v>
      </c>
      <c r="M24" s="27" t="b">
        <v>1</v>
      </c>
      <c r="N24" s="27" t="b">
        <v>1</v>
      </c>
      <c r="O24" s="27" t="b">
        <v>1</v>
      </c>
      <c r="P24" s="27" t="b">
        <v>1</v>
      </c>
      <c r="Q24" s="28" t="b">
        <v>1</v>
      </c>
    </row>
    <row r="25" spans="1:19" ht="19" customHeight="1" x14ac:dyDescent="0.35">
      <c r="A25" s="7">
        <v>7</v>
      </c>
      <c r="B25" s="12"/>
      <c r="C25" s="13"/>
      <c r="D25" s="12"/>
      <c r="E25" s="17" t="str">
        <f t="shared" si="0"/>
        <v/>
      </c>
      <c r="F25" s="27" t="b">
        <v>1</v>
      </c>
      <c r="G25" s="27" t="b">
        <v>1</v>
      </c>
      <c r="H25" s="27" t="b">
        <v>1</v>
      </c>
      <c r="I25" s="27" t="b">
        <v>1</v>
      </c>
      <c r="J25" s="27" t="b">
        <v>1</v>
      </c>
      <c r="K25" s="27" t="b">
        <v>1</v>
      </c>
      <c r="L25" s="27" t="b">
        <v>1</v>
      </c>
      <c r="M25" s="27" t="b">
        <v>1</v>
      </c>
      <c r="N25" s="27" t="b">
        <v>1</v>
      </c>
      <c r="O25" s="27" t="b">
        <v>1</v>
      </c>
      <c r="P25" s="27" t="b">
        <v>1</v>
      </c>
      <c r="Q25" s="28" t="b">
        <v>1</v>
      </c>
    </row>
    <row r="26" spans="1:19" ht="19" customHeight="1" x14ac:dyDescent="0.35">
      <c r="A26" s="7">
        <v>8</v>
      </c>
      <c r="B26" s="12"/>
      <c r="C26" s="13"/>
      <c r="D26" s="12"/>
      <c r="E26" s="17" t="str">
        <f t="shared" si="0"/>
        <v/>
      </c>
      <c r="F26" s="27" t="b">
        <v>1</v>
      </c>
      <c r="G26" s="27" t="b">
        <v>1</v>
      </c>
      <c r="H26" s="27" t="b">
        <v>1</v>
      </c>
      <c r="I26" s="27" t="b">
        <v>1</v>
      </c>
      <c r="J26" s="27" t="b">
        <v>1</v>
      </c>
      <c r="K26" s="27" t="b">
        <v>1</v>
      </c>
      <c r="L26" s="27" t="b">
        <v>1</v>
      </c>
      <c r="M26" s="27" t="b">
        <v>1</v>
      </c>
      <c r="N26" s="27" t="b">
        <v>1</v>
      </c>
      <c r="O26" s="27" t="b">
        <v>1</v>
      </c>
      <c r="P26" s="27" t="b">
        <v>1</v>
      </c>
      <c r="Q26" s="28" t="b">
        <v>1</v>
      </c>
    </row>
    <row r="27" spans="1:19" ht="19" customHeight="1" x14ac:dyDescent="0.35">
      <c r="A27" s="7">
        <v>9</v>
      </c>
      <c r="B27" s="12"/>
      <c r="C27" s="13"/>
      <c r="D27" s="12"/>
      <c r="E27" s="17" t="str">
        <f t="shared" si="0"/>
        <v/>
      </c>
      <c r="F27" s="27" t="b">
        <v>1</v>
      </c>
      <c r="G27" s="27" t="b">
        <v>1</v>
      </c>
      <c r="H27" s="27" t="b">
        <v>1</v>
      </c>
      <c r="I27" s="27" t="b">
        <v>1</v>
      </c>
      <c r="J27" s="27" t="b">
        <v>1</v>
      </c>
      <c r="K27" s="27" t="b">
        <v>1</v>
      </c>
      <c r="L27" s="27" t="b">
        <v>1</v>
      </c>
      <c r="M27" s="27" t="b">
        <v>1</v>
      </c>
      <c r="N27" s="27" t="b">
        <v>1</v>
      </c>
      <c r="O27" s="27" t="b">
        <v>1</v>
      </c>
      <c r="P27" s="27" t="b">
        <v>1</v>
      </c>
      <c r="Q27" s="28" t="b">
        <v>1</v>
      </c>
    </row>
    <row r="28" spans="1:19" ht="19" customHeight="1" thickBot="1" x14ac:dyDescent="0.4">
      <c r="A28" s="8">
        <v>10</v>
      </c>
      <c r="B28" s="14"/>
      <c r="C28" s="15"/>
      <c r="D28" s="14"/>
      <c r="E28" s="18" t="str">
        <f t="shared" si="0"/>
        <v/>
      </c>
      <c r="F28" s="29" t="b">
        <v>1</v>
      </c>
      <c r="G28" s="29" t="b">
        <v>1</v>
      </c>
      <c r="H28" s="29" t="b">
        <v>1</v>
      </c>
      <c r="I28" s="29" t="b">
        <v>1</v>
      </c>
      <c r="J28" s="29" t="b">
        <v>1</v>
      </c>
      <c r="K28" s="29" t="b">
        <v>1</v>
      </c>
      <c r="L28" s="29" t="b">
        <v>1</v>
      </c>
      <c r="M28" s="29" t="b">
        <v>1</v>
      </c>
      <c r="N28" s="29" t="b">
        <v>1</v>
      </c>
      <c r="O28" s="29" t="b">
        <v>1</v>
      </c>
      <c r="P28" s="29" t="b">
        <v>1</v>
      </c>
      <c r="Q28" s="30" t="b">
        <v>1</v>
      </c>
    </row>
    <row r="30" spans="1:19" x14ac:dyDescent="0.35">
      <c r="A30" t="s">
        <v>19</v>
      </c>
      <c r="E30" s="22">
        <f>MAX(MAX(F30:Q30)*15,15)</f>
        <v>15</v>
      </c>
      <c r="F30" s="21">
        <f>COUNTIFS($C$19:$C$28,"&lt;&gt;",F19:F28,"=PRAVDA")</f>
        <v>0</v>
      </c>
      <c r="G30" s="21">
        <f t="shared" ref="G30:Q30" si="1">COUNTIFS($C$19:$C$28,"&lt;&gt;",G19:G28,"=PRAVDA")</f>
        <v>0</v>
      </c>
      <c r="H30" s="21">
        <f t="shared" si="1"/>
        <v>0</v>
      </c>
      <c r="I30" s="21">
        <f t="shared" si="1"/>
        <v>0</v>
      </c>
      <c r="J30" s="21">
        <f t="shared" si="1"/>
        <v>0</v>
      </c>
      <c r="K30" s="21">
        <f t="shared" si="1"/>
        <v>0</v>
      </c>
      <c r="L30" s="21">
        <f t="shared" si="1"/>
        <v>0</v>
      </c>
      <c r="M30" s="21">
        <f t="shared" si="1"/>
        <v>0</v>
      </c>
      <c r="N30" s="21">
        <f t="shared" si="1"/>
        <v>0</v>
      </c>
      <c r="O30" s="21">
        <f t="shared" si="1"/>
        <v>0</v>
      </c>
      <c r="P30" s="21">
        <f t="shared" si="1"/>
        <v>0</v>
      </c>
      <c r="Q30" s="21">
        <f t="shared" si="1"/>
        <v>0</v>
      </c>
      <c r="S30" s="9"/>
    </row>
    <row r="31" spans="1:19" x14ac:dyDescent="0.35">
      <c r="A31" t="s">
        <v>26</v>
      </c>
      <c r="E31" s="31">
        <f>SUM(F30:Q30)*12*4+COUNTIFS(F30:Q30,"=0")*60</f>
        <v>720</v>
      </c>
    </row>
    <row r="33" spans="1:17" x14ac:dyDescent="0.35">
      <c r="A33" t="s">
        <v>88</v>
      </c>
    </row>
    <row r="34" spans="1:17" ht="15" thickBot="1" x14ac:dyDescent="0.4">
      <c r="A34" t="str">
        <f>IF(COUNTIFS($C$19:$C$28,"&lt;&gt;")&gt;1,"NELZE","Dvoutýdenní svoz (určený pouze pro jednočlenné domácnosti):")</f>
        <v>Dvoutýdenní svoz (určený pouze pro jednočlenné domácnosti):</v>
      </c>
    </row>
    <row r="35" spans="1:17" ht="15.5" thickTop="1" thickBot="1" x14ac:dyDescent="0.4">
      <c r="B35" s="24" t="str">
        <f>IF(COUNTIFS($C$19:$C$28,"&lt;&gt;")&gt;1,"NELZE","60 litrů")</f>
        <v>60 litrů</v>
      </c>
      <c r="C35" s="32" t="str">
        <f>IF(COUNTIFS($C$19:$C$28,"&lt;&gt;")&lt;&gt;1,"NELZE",60*26*0.8)</f>
        <v>NELZE</v>
      </c>
      <c r="D35" s="38" t="b">
        <v>0</v>
      </c>
      <c r="E35" s="22"/>
      <c r="F35" s="86" t="s">
        <v>80</v>
      </c>
      <c r="G35" s="87"/>
      <c r="H35" s="87"/>
      <c r="I35" s="87"/>
      <c r="J35" s="82">
        <f>MAX(E31,IF(D35=TRUE,IF(COUNTIFS($C$19:$C$28,"&lt;&gt;")&gt;1,0,C35),0)+IF(D37=TRUE,C37,0)+IF(D38=TRUE,C38,0)+IF(D39=TRUE,C39,0)+IF(D40=TRUE,C40,0)+IF(D41=TRUE,C41,0))</f>
        <v>720</v>
      </c>
      <c r="K35" s="82"/>
      <c r="L35" s="82"/>
      <c r="M35" s="82"/>
      <c r="N35" s="82"/>
      <c r="O35" s="82"/>
      <c r="P35" s="82"/>
      <c r="Q35" s="83"/>
    </row>
    <row r="36" spans="1:17" ht="15" thickBot="1" x14ac:dyDescent="0.4">
      <c r="A36" t="s">
        <v>20</v>
      </c>
      <c r="C36" s="31"/>
      <c r="F36" s="88"/>
      <c r="G36" s="89"/>
      <c r="H36" s="89"/>
      <c r="I36" s="89"/>
      <c r="J36" s="84"/>
      <c r="K36" s="84"/>
      <c r="L36" s="84"/>
      <c r="M36" s="84"/>
      <c r="N36" s="84"/>
      <c r="O36" s="84"/>
      <c r="P36" s="84"/>
      <c r="Q36" s="85"/>
    </row>
    <row r="37" spans="1:17" ht="15" thickBot="1" x14ac:dyDescent="0.4">
      <c r="B37" s="24" t="s">
        <v>21</v>
      </c>
      <c r="C37" s="32">
        <f>IF(COUNTIFS($C$19:$C$28,"&lt;&gt;")=0,1,0.8)*60*52</f>
        <v>3120</v>
      </c>
      <c r="D37" s="39" t="b">
        <v>0</v>
      </c>
      <c r="F37" s="23" t="s">
        <v>81</v>
      </c>
      <c r="Q37" s="34"/>
    </row>
    <row r="38" spans="1:17" ht="15" thickBot="1" x14ac:dyDescent="0.4">
      <c r="B38" s="24" t="s">
        <v>22</v>
      </c>
      <c r="C38" s="32">
        <f>IF(COUNTIFS($C$19:$C$28,"&lt;&gt;")=0,1,0.8)*80*52</f>
        <v>4160</v>
      </c>
      <c r="D38" s="39" t="b">
        <v>0</v>
      </c>
      <c r="F38" s="40" t="s">
        <v>89</v>
      </c>
      <c r="Q38" s="34"/>
    </row>
    <row r="39" spans="1:17" ht="15" thickBot="1" x14ac:dyDescent="0.4">
      <c r="B39" s="24" t="s">
        <v>23</v>
      </c>
      <c r="C39" s="32">
        <f>IF(COUNTIFS($C$19:$C$28,"&lt;&gt;")=0,1,0.8)*110*52</f>
        <v>5720</v>
      </c>
      <c r="D39" s="39" t="b">
        <v>0</v>
      </c>
      <c r="F39" s="23" t="s">
        <v>82</v>
      </c>
      <c r="L39" s="60">
        <f>H6</f>
        <v>76</v>
      </c>
      <c r="M39" s="60"/>
      <c r="N39" s="60"/>
      <c r="O39" s="60"/>
      <c r="P39" s="60"/>
      <c r="Q39" s="34"/>
    </row>
    <row r="40" spans="1:17" ht="15" thickBot="1" x14ac:dyDescent="0.4">
      <c r="B40" s="24" t="s">
        <v>24</v>
      </c>
      <c r="C40" s="32">
        <f>IF(COUNTIFS($C$19:$C$28,"&lt;&gt;")=0,1,0.8)*120*52</f>
        <v>6240</v>
      </c>
      <c r="D40" s="39" t="b">
        <v>0</v>
      </c>
      <c r="F40" s="23" t="s">
        <v>84</v>
      </c>
      <c r="L40" s="90">
        <v>1318</v>
      </c>
      <c r="M40" s="90"/>
      <c r="N40" s="90"/>
      <c r="O40" s="90"/>
      <c r="P40" s="90"/>
      <c r="Q40" s="34"/>
    </row>
    <row r="41" spans="1:17" ht="15" thickBot="1" x14ac:dyDescent="0.4">
      <c r="B41" s="24" t="s">
        <v>25</v>
      </c>
      <c r="C41" s="32">
        <f>IF(COUNTIFS($C$19:$C$28,"&lt;&gt;")=0,1,0.8)*240*52</f>
        <v>12480</v>
      </c>
      <c r="D41" s="39" t="b">
        <v>0</v>
      </c>
      <c r="F41" s="35" t="s">
        <v>83</v>
      </c>
      <c r="G41" s="36"/>
      <c r="H41" s="36"/>
      <c r="I41" s="36"/>
      <c r="J41" s="36"/>
      <c r="K41" s="36"/>
      <c r="L41" s="91">
        <v>2024077</v>
      </c>
      <c r="M41" s="91"/>
      <c r="N41" s="91"/>
      <c r="O41" s="91"/>
      <c r="P41" s="91"/>
      <c r="Q41" s="37"/>
    </row>
    <row r="42" spans="1:17" ht="15" thickBot="1" x14ac:dyDescent="0.4">
      <c r="B42" s="24" t="s">
        <v>91</v>
      </c>
      <c r="C42" s="110" t="str">
        <f>IF(OR(D35=TRUE,D37=TRUE,D38=TRUE,D39=TRUE,D40=TRUE,D41=TRUE),"NELZE OBJEDNAT",_xlfn.CONCAT(TEXT(E30*48/120,0)," kusů"))</f>
        <v>6 kusů</v>
      </c>
      <c r="D42" s="39" t="b">
        <v>0</v>
      </c>
    </row>
    <row r="44" spans="1:17" x14ac:dyDescent="0.35">
      <c r="A44" s="1" t="s">
        <v>15</v>
      </c>
      <c r="B44" s="1" t="s">
        <v>16</v>
      </c>
    </row>
    <row r="45" spans="1:17" x14ac:dyDescent="0.35">
      <c r="A45" s="1" t="s">
        <v>17</v>
      </c>
      <c r="B45" s="1" t="s">
        <v>18</v>
      </c>
    </row>
    <row r="47" spans="1:17" x14ac:dyDescent="0.35">
      <c r="A47" s="92" t="s">
        <v>87</v>
      </c>
      <c r="B47" s="93"/>
      <c r="C47" s="94"/>
      <c r="D47" s="101" t="s">
        <v>86</v>
      </c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5"/>
    </row>
    <row r="48" spans="1:17" x14ac:dyDescent="0.35">
      <c r="A48" s="95" t="s">
        <v>85</v>
      </c>
      <c r="B48" s="96"/>
      <c r="C48" s="99">
        <f ca="1">TODAY()</f>
        <v>45293</v>
      </c>
      <c r="D48" s="102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7"/>
    </row>
    <row r="49" spans="1:17" x14ac:dyDescent="0.35">
      <c r="A49" s="97"/>
      <c r="B49" s="98"/>
      <c r="C49" s="100"/>
      <c r="D49" s="103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9"/>
    </row>
  </sheetData>
  <sheetProtection algorithmName="SHA-512" hashValue="UdfugIVE7s70fpU8j8r7X09EA7J0Ee4fj4qVDp3JfO5phT9NOMsY7xwhEnuICkqJLk3ldZlkqSBpYQtMxnjXbQ==" saltValue="PoPtzOpy3iFNDR9CTO7mLQ==" spinCount="100000" sheet="1"/>
  <mergeCells count="24">
    <mergeCell ref="L40:P40"/>
    <mergeCell ref="L41:P41"/>
    <mergeCell ref="A47:C47"/>
    <mergeCell ref="A48:B49"/>
    <mergeCell ref="C48:C49"/>
    <mergeCell ref="D47:D49"/>
    <mergeCell ref="E47:Q49"/>
    <mergeCell ref="L39:P39"/>
    <mergeCell ref="A9:F9"/>
    <mergeCell ref="A10:F10"/>
    <mergeCell ref="G9:Q9"/>
    <mergeCell ref="G10:Q10"/>
    <mergeCell ref="C12:Q12"/>
    <mergeCell ref="C13:E13"/>
    <mergeCell ref="C14:E14"/>
    <mergeCell ref="F14:Q14"/>
    <mergeCell ref="F13:Q13"/>
    <mergeCell ref="J35:Q36"/>
    <mergeCell ref="F35:I36"/>
    <mergeCell ref="A3:Q3"/>
    <mergeCell ref="A6:B7"/>
    <mergeCell ref="E6:G7"/>
    <mergeCell ref="H6:L7"/>
    <mergeCell ref="C6:D7"/>
  </mergeCells>
  <phoneticPr fontId="5" type="noConversion"/>
  <pageMargins left="0.70866141732283472" right="0.51181102362204722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21</xdr:row>
                    <xdr:rowOff>12700</xdr:rowOff>
                  </from>
                  <to>
                    <xdr:col>5</xdr:col>
                    <xdr:colOff>184150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 sizeWithCells="1">
                  <from>
                    <xdr:col>5</xdr:col>
                    <xdr:colOff>171450</xdr:colOff>
                    <xdr:row>21</xdr:row>
                    <xdr:rowOff>12700</xdr:rowOff>
                  </from>
                  <to>
                    <xdr:col>6</xdr:col>
                    <xdr:colOff>177800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 sizeWithCells="1">
                  <from>
                    <xdr:col>6</xdr:col>
                    <xdr:colOff>171450</xdr:colOff>
                    <xdr:row>21</xdr:row>
                    <xdr:rowOff>12700</xdr:rowOff>
                  </from>
                  <to>
                    <xdr:col>7</xdr:col>
                    <xdr:colOff>177800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 sizeWithCells="1">
                  <from>
                    <xdr:col>7</xdr:col>
                    <xdr:colOff>171450</xdr:colOff>
                    <xdr:row>21</xdr:row>
                    <xdr:rowOff>12700</xdr:rowOff>
                  </from>
                  <to>
                    <xdr:col>8</xdr:col>
                    <xdr:colOff>177800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21</xdr:row>
                    <xdr:rowOff>12700</xdr:rowOff>
                  </from>
                  <to>
                    <xdr:col>9</xdr:col>
                    <xdr:colOff>177800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21</xdr:row>
                    <xdr:rowOff>12700</xdr:rowOff>
                  </from>
                  <to>
                    <xdr:col>9</xdr:col>
                    <xdr:colOff>177800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21</xdr:row>
                    <xdr:rowOff>12700</xdr:rowOff>
                  </from>
                  <to>
                    <xdr:col>10</xdr:col>
                    <xdr:colOff>177800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21</xdr:row>
                    <xdr:rowOff>12700</xdr:rowOff>
                  </from>
                  <to>
                    <xdr:col>10</xdr:col>
                    <xdr:colOff>177800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21</xdr:row>
                    <xdr:rowOff>12700</xdr:rowOff>
                  </from>
                  <to>
                    <xdr:col>11</xdr:col>
                    <xdr:colOff>177800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21</xdr:row>
                    <xdr:rowOff>12700</xdr:rowOff>
                  </from>
                  <to>
                    <xdr:col>11</xdr:col>
                    <xdr:colOff>177800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21</xdr:row>
                    <xdr:rowOff>12700</xdr:rowOff>
                  </from>
                  <to>
                    <xdr:col>12</xdr:col>
                    <xdr:colOff>177800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21</xdr:row>
                    <xdr:rowOff>12700</xdr:rowOff>
                  </from>
                  <to>
                    <xdr:col>12</xdr:col>
                    <xdr:colOff>177800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 sizeWithCells="1">
                  <from>
                    <xdr:col>12</xdr:col>
                    <xdr:colOff>171450</xdr:colOff>
                    <xdr:row>21</xdr:row>
                    <xdr:rowOff>12700</xdr:rowOff>
                  </from>
                  <to>
                    <xdr:col>13</xdr:col>
                    <xdr:colOff>177800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 sizeWithCells="1">
                  <from>
                    <xdr:col>13</xdr:col>
                    <xdr:colOff>171450</xdr:colOff>
                    <xdr:row>21</xdr:row>
                    <xdr:rowOff>12700</xdr:rowOff>
                  </from>
                  <to>
                    <xdr:col>14</xdr:col>
                    <xdr:colOff>177800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21</xdr:row>
                    <xdr:rowOff>12700</xdr:rowOff>
                  </from>
                  <to>
                    <xdr:col>15</xdr:col>
                    <xdr:colOff>177800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21</xdr:row>
                    <xdr:rowOff>12700</xdr:rowOff>
                  </from>
                  <to>
                    <xdr:col>15</xdr:col>
                    <xdr:colOff>177800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 sizeWithCells="1">
                  <from>
                    <xdr:col>15</xdr:col>
                    <xdr:colOff>171450</xdr:colOff>
                    <xdr:row>21</xdr:row>
                    <xdr:rowOff>12700</xdr:rowOff>
                  </from>
                  <to>
                    <xdr:col>16</xdr:col>
                    <xdr:colOff>177800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20</xdr:row>
                    <xdr:rowOff>12700</xdr:rowOff>
                  </from>
                  <to>
                    <xdr:col>5</xdr:col>
                    <xdr:colOff>184150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 sizeWithCells="1">
                  <from>
                    <xdr:col>5</xdr:col>
                    <xdr:colOff>171450</xdr:colOff>
                    <xdr:row>20</xdr:row>
                    <xdr:rowOff>12700</xdr:rowOff>
                  </from>
                  <to>
                    <xdr:col>6</xdr:col>
                    <xdr:colOff>177800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locked="0" defaultSize="0" autoFill="0" autoLine="0" autoPict="0">
                <anchor moveWithCells="1" sizeWithCells="1">
                  <from>
                    <xdr:col>6</xdr:col>
                    <xdr:colOff>171450</xdr:colOff>
                    <xdr:row>20</xdr:row>
                    <xdr:rowOff>12700</xdr:rowOff>
                  </from>
                  <to>
                    <xdr:col>7</xdr:col>
                    <xdr:colOff>177800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 sizeWithCells="1">
                  <from>
                    <xdr:col>7</xdr:col>
                    <xdr:colOff>171450</xdr:colOff>
                    <xdr:row>20</xdr:row>
                    <xdr:rowOff>12700</xdr:rowOff>
                  </from>
                  <to>
                    <xdr:col>8</xdr:col>
                    <xdr:colOff>177800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20</xdr:row>
                    <xdr:rowOff>12700</xdr:rowOff>
                  </from>
                  <to>
                    <xdr:col>9</xdr:col>
                    <xdr:colOff>177800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20</xdr:row>
                    <xdr:rowOff>12700</xdr:rowOff>
                  </from>
                  <to>
                    <xdr:col>9</xdr:col>
                    <xdr:colOff>177800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20</xdr:row>
                    <xdr:rowOff>12700</xdr:rowOff>
                  </from>
                  <to>
                    <xdr:col>10</xdr:col>
                    <xdr:colOff>177800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20</xdr:row>
                    <xdr:rowOff>12700</xdr:rowOff>
                  </from>
                  <to>
                    <xdr:col>10</xdr:col>
                    <xdr:colOff>177800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20</xdr:row>
                    <xdr:rowOff>12700</xdr:rowOff>
                  </from>
                  <to>
                    <xdr:col>11</xdr:col>
                    <xdr:colOff>177800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20</xdr:row>
                    <xdr:rowOff>12700</xdr:rowOff>
                  </from>
                  <to>
                    <xdr:col>11</xdr:col>
                    <xdr:colOff>177800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20</xdr:row>
                    <xdr:rowOff>12700</xdr:rowOff>
                  </from>
                  <to>
                    <xdr:col>12</xdr:col>
                    <xdr:colOff>177800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20</xdr:row>
                    <xdr:rowOff>12700</xdr:rowOff>
                  </from>
                  <to>
                    <xdr:col>12</xdr:col>
                    <xdr:colOff>177800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locked="0" defaultSize="0" autoFill="0" autoLine="0" autoPict="0">
                <anchor moveWithCells="1" sizeWithCells="1">
                  <from>
                    <xdr:col>12</xdr:col>
                    <xdr:colOff>171450</xdr:colOff>
                    <xdr:row>20</xdr:row>
                    <xdr:rowOff>12700</xdr:rowOff>
                  </from>
                  <to>
                    <xdr:col>13</xdr:col>
                    <xdr:colOff>177800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locked="0" defaultSize="0" autoFill="0" autoLine="0" autoPict="0">
                <anchor moveWithCells="1" sizeWithCells="1">
                  <from>
                    <xdr:col>13</xdr:col>
                    <xdr:colOff>171450</xdr:colOff>
                    <xdr:row>20</xdr:row>
                    <xdr:rowOff>12700</xdr:rowOff>
                  </from>
                  <to>
                    <xdr:col>14</xdr:col>
                    <xdr:colOff>177800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20</xdr:row>
                    <xdr:rowOff>12700</xdr:rowOff>
                  </from>
                  <to>
                    <xdr:col>15</xdr:col>
                    <xdr:colOff>177800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20</xdr:row>
                    <xdr:rowOff>12700</xdr:rowOff>
                  </from>
                  <to>
                    <xdr:col>15</xdr:col>
                    <xdr:colOff>177800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locked="0" defaultSize="0" autoFill="0" autoLine="0" autoPict="0">
                <anchor moveWithCells="1" sizeWithCells="1">
                  <from>
                    <xdr:col>15</xdr:col>
                    <xdr:colOff>171450</xdr:colOff>
                    <xdr:row>20</xdr:row>
                    <xdr:rowOff>12700</xdr:rowOff>
                  </from>
                  <to>
                    <xdr:col>16</xdr:col>
                    <xdr:colOff>177800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20</xdr:row>
                    <xdr:rowOff>12700</xdr:rowOff>
                  </from>
                  <to>
                    <xdr:col>5</xdr:col>
                    <xdr:colOff>184150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9" name="Check Box 44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19</xdr:row>
                    <xdr:rowOff>12700</xdr:rowOff>
                  </from>
                  <to>
                    <xdr:col>5</xdr:col>
                    <xdr:colOff>184150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0" name="Check Box 45">
              <controlPr locked="0" defaultSize="0" autoFill="0" autoLine="0" autoPict="0">
                <anchor moveWithCells="1" sizeWithCells="1">
                  <from>
                    <xdr:col>5</xdr:col>
                    <xdr:colOff>171450</xdr:colOff>
                    <xdr:row>19</xdr:row>
                    <xdr:rowOff>12700</xdr:rowOff>
                  </from>
                  <to>
                    <xdr:col>6</xdr:col>
                    <xdr:colOff>177800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1" name="Check Box 46">
              <controlPr locked="0" defaultSize="0" autoFill="0" autoLine="0" autoPict="0">
                <anchor moveWithCells="1" sizeWithCells="1">
                  <from>
                    <xdr:col>6</xdr:col>
                    <xdr:colOff>171450</xdr:colOff>
                    <xdr:row>19</xdr:row>
                    <xdr:rowOff>12700</xdr:rowOff>
                  </from>
                  <to>
                    <xdr:col>7</xdr:col>
                    <xdr:colOff>177800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2" name="Check Box 47">
              <controlPr locked="0" defaultSize="0" autoFill="0" autoLine="0" autoPict="0">
                <anchor moveWithCells="1" sizeWithCells="1">
                  <from>
                    <xdr:col>7</xdr:col>
                    <xdr:colOff>171450</xdr:colOff>
                    <xdr:row>19</xdr:row>
                    <xdr:rowOff>12700</xdr:rowOff>
                  </from>
                  <to>
                    <xdr:col>8</xdr:col>
                    <xdr:colOff>177800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3" name="Check Box 48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19</xdr:row>
                    <xdr:rowOff>12700</xdr:rowOff>
                  </from>
                  <to>
                    <xdr:col>9</xdr:col>
                    <xdr:colOff>177800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4" name="Check Box 49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19</xdr:row>
                    <xdr:rowOff>12700</xdr:rowOff>
                  </from>
                  <to>
                    <xdr:col>9</xdr:col>
                    <xdr:colOff>177800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5" name="Check Box 50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19</xdr:row>
                    <xdr:rowOff>12700</xdr:rowOff>
                  </from>
                  <to>
                    <xdr:col>10</xdr:col>
                    <xdr:colOff>177800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6" name="Check Box 51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19</xdr:row>
                    <xdr:rowOff>12700</xdr:rowOff>
                  </from>
                  <to>
                    <xdr:col>10</xdr:col>
                    <xdr:colOff>177800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7" name="Check Box 52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19</xdr:row>
                    <xdr:rowOff>12700</xdr:rowOff>
                  </from>
                  <to>
                    <xdr:col>11</xdr:col>
                    <xdr:colOff>177800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8" name="Check Box 53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19</xdr:row>
                    <xdr:rowOff>12700</xdr:rowOff>
                  </from>
                  <to>
                    <xdr:col>11</xdr:col>
                    <xdr:colOff>177800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9" name="Check Box 54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19</xdr:row>
                    <xdr:rowOff>12700</xdr:rowOff>
                  </from>
                  <to>
                    <xdr:col>12</xdr:col>
                    <xdr:colOff>177800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0" name="Check Box 55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19</xdr:row>
                    <xdr:rowOff>12700</xdr:rowOff>
                  </from>
                  <to>
                    <xdr:col>12</xdr:col>
                    <xdr:colOff>177800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1" name="Check Box 56">
              <controlPr locked="0" defaultSize="0" autoFill="0" autoLine="0" autoPict="0">
                <anchor moveWithCells="1" sizeWithCells="1">
                  <from>
                    <xdr:col>12</xdr:col>
                    <xdr:colOff>171450</xdr:colOff>
                    <xdr:row>19</xdr:row>
                    <xdr:rowOff>12700</xdr:rowOff>
                  </from>
                  <to>
                    <xdr:col>13</xdr:col>
                    <xdr:colOff>177800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2" name="Check Box 57">
              <controlPr locked="0" defaultSize="0" autoFill="0" autoLine="0" autoPict="0">
                <anchor moveWithCells="1" sizeWithCells="1">
                  <from>
                    <xdr:col>13</xdr:col>
                    <xdr:colOff>171450</xdr:colOff>
                    <xdr:row>19</xdr:row>
                    <xdr:rowOff>12700</xdr:rowOff>
                  </from>
                  <to>
                    <xdr:col>14</xdr:col>
                    <xdr:colOff>177800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3" name="Check Box 58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19</xdr:row>
                    <xdr:rowOff>12700</xdr:rowOff>
                  </from>
                  <to>
                    <xdr:col>15</xdr:col>
                    <xdr:colOff>177800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4" name="Check Box 59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19</xdr:row>
                    <xdr:rowOff>12700</xdr:rowOff>
                  </from>
                  <to>
                    <xdr:col>15</xdr:col>
                    <xdr:colOff>177800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5" name="Check Box 60">
              <controlPr locked="0" defaultSize="0" autoFill="0" autoLine="0" autoPict="0">
                <anchor moveWithCells="1" sizeWithCells="1">
                  <from>
                    <xdr:col>15</xdr:col>
                    <xdr:colOff>171450</xdr:colOff>
                    <xdr:row>19</xdr:row>
                    <xdr:rowOff>12700</xdr:rowOff>
                  </from>
                  <to>
                    <xdr:col>16</xdr:col>
                    <xdr:colOff>177800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6" name="Check Box 61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19</xdr:row>
                    <xdr:rowOff>12700</xdr:rowOff>
                  </from>
                  <to>
                    <xdr:col>5</xdr:col>
                    <xdr:colOff>184150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7" name="Check Box 62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18</xdr:row>
                    <xdr:rowOff>12700</xdr:rowOff>
                  </from>
                  <to>
                    <xdr:col>5</xdr:col>
                    <xdr:colOff>184150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8" name="Check Box 63">
              <controlPr locked="0" defaultSize="0" autoFill="0" autoLine="0" autoPict="0">
                <anchor moveWithCells="1" sizeWithCells="1">
                  <from>
                    <xdr:col>5</xdr:col>
                    <xdr:colOff>171450</xdr:colOff>
                    <xdr:row>18</xdr:row>
                    <xdr:rowOff>12700</xdr:rowOff>
                  </from>
                  <to>
                    <xdr:col>6</xdr:col>
                    <xdr:colOff>177800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9" name="Check Box 64">
              <controlPr locked="0" defaultSize="0" autoFill="0" autoLine="0" autoPict="0">
                <anchor moveWithCells="1" sizeWithCells="1">
                  <from>
                    <xdr:col>6</xdr:col>
                    <xdr:colOff>171450</xdr:colOff>
                    <xdr:row>18</xdr:row>
                    <xdr:rowOff>12700</xdr:rowOff>
                  </from>
                  <to>
                    <xdr:col>7</xdr:col>
                    <xdr:colOff>177800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0" name="Check Box 65">
              <controlPr locked="0" defaultSize="0" autoFill="0" autoLine="0" autoPict="0">
                <anchor moveWithCells="1" sizeWithCells="1">
                  <from>
                    <xdr:col>7</xdr:col>
                    <xdr:colOff>171450</xdr:colOff>
                    <xdr:row>18</xdr:row>
                    <xdr:rowOff>12700</xdr:rowOff>
                  </from>
                  <to>
                    <xdr:col>8</xdr:col>
                    <xdr:colOff>177800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1" name="Check Box 66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18</xdr:row>
                    <xdr:rowOff>12700</xdr:rowOff>
                  </from>
                  <to>
                    <xdr:col>9</xdr:col>
                    <xdr:colOff>177800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2" name="Check Box 67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18</xdr:row>
                    <xdr:rowOff>12700</xdr:rowOff>
                  </from>
                  <to>
                    <xdr:col>9</xdr:col>
                    <xdr:colOff>177800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3" name="Check Box 68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18</xdr:row>
                    <xdr:rowOff>12700</xdr:rowOff>
                  </from>
                  <to>
                    <xdr:col>10</xdr:col>
                    <xdr:colOff>177800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4" name="Check Box 69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18</xdr:row>
                    <xdr:rowOff>12700</xdr:rowOff>
                  </from>
                  <to>
                    <xdr:col>10</xdr:col>
                    <xdr:colOff>177800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5" name="Check Box 70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18</xdr:row>
                    <xdr:rowOff>12700</xdr:rowOff>
                  </from>
                  <to>
                    <xdr:col>11</xdr:col>
                    <xdr:colOff>177800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6" name="Check Box 71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18</xdr:row>
                    <xdr:rowOff>12700</xdr:rowOff>
                  </from>
                  <to>
                    <xdr:col>11</xdr:col>
                    <xdr:colOff>177800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7" name="Check Box 72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18</xdr:row>
                    <xdr:rowOff>12700</xdr:rowOff>
                  </from>
                  <to>
                    <xdr:col>12</xdr:col>
                    <xdr:colOff>177800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8" name="Check Box 73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18</xdr:row>
                    <xdr:rowOff>12700</xdr:rowOff>
                  </from>
                  <to>
                    <xdr:col>12</xdr:col>
                    <xdr:colOff>177800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9" name="Check Box 74">
              <controlPr locked="0" defaultSize="0" autoFill="0" autoLine="0" autoPict="0">
                <anchor moveWithCells="1" sizeWithCells="1">
                  <from>
                    <xdr:col>12</xdr:col>
                    <xdr:colOff>171450</xdr:colOff>
                    <xdr:row>18</xdr:row>
                    <xdr:rowOff>12700</xdr:rowOff>
                  </from>
                  <to>
                    <xdr:col>13</xdr:col>
                    <xdr:colOff>177800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0" name="Check Box 75">
              <controlPr locked="0" defaultSize="0" autoFill="0" autoLine="0" autoPict="0">
                <anchor moveWithCells="1" sizeWithCells="1">
                  <from>
                    <xdr:col>13</xdr:col>
                    <xdr:colOff>171450</xdr:colOff>
                    <xdr:row>18</xdr:row>
                    <xdr:rowOff>12700</xdr:rowOff>
                  </from>
                  <to>
                    <xdr:col>14</xdr:col>
                    <xdr:colOff>177800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1" name="Check Box 76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18</xdr:row>
                    <xdr:rowOff>12700</xdr:rowOff>
                  </from>
                  <to>
                    <xdr:col>15</xdr:col>
                    <xdr:colOff>177800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2" name="Check Box 77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18</xdr:row>
                    <xdr:rowOff>12700</xdr:rowOff>
                  </from>
                  <to>
                    <xdr:col>15</xdr:col>
                    <xdr:colOff>177800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3" name="Check Box 78">
              <controlPr locked="0" defaultSize="0" autoFill="0" autoLine="0" autoPict="0">
                <anchor moveWithCells="1" sizeWithCells="1">
                  <from>
                    <xdr:col>15</xdr:col>
                    <xdr:colOff>171450</xdr:colOff>
                    <xdr:row>18</xdr:row>
                    <xdr:rowOff>12700</xdr:rowOff>
                  </from>
                  <to>
                    <xdr:col>16</xdr:col>
                    <xdr:colOff>177800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4" name="Check Box 79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18</xdr:row>
                    <xdr:rowOff>12700</xdr:rowOff>
                  </from>
                  <to>
                    <xdr:col>5</xdr:col>
                    <xdr:colOff>184150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5" name="Check Box 80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22</xdr:row>
                    <xdr:rowOff>12700</xdr:rowOff>
                  </from>
                  <to>
                    <xdr:col>5</xdr:col>
                    <xdr:colOff>184150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6" name="Check Box 81">
              <controlPr locked="0" defaultSize="0" autoFill="0" autoLine="0" autoPict="0">
                <anchor moveWithCells="1" sizeWithCells="1">
                  <from>
                    <xdr:col>5</xdr:col>
                    <xdr:colOff>171450</xdr:colOff>
                    <xdr:row>22</xdr:row>
                    <xdr:rowOff>12700</xdr:rowOff>
                  </from>
                  <to>
                    <xdr:col>6</xdr:col>
                    <xdr:colOff>177800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7" name="Check Box 82">
              <controlPr locked="0" defaultSize="0" autoFill="0" autoLine="0" autoPict="0">
                <anchor moveWithCells="1" sizeWithCells="1">
                  <from>
                    <xdr:col>6</xdr:col>
                    <xdr:colOff>171450</xdr:colOff>
                    <xdr:row>22</xdr:row>
                    <xdr:rowOff>12700</xdr:rowOff>
                  </from>
                  <to>
                    <xdr:col>7</xdr:col>
                    <xdr:colOff>177800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8" name="Check Box 83">
              <controlPr locked="0" defaultSize="0" autoFill="0" autoLine="0" autoPict="0">
                <anchor moveWithCells="1" sizeWithCells="1">
                  <from>
                    <xdr:col>7</xdr:col>
                    <xdr:colOff>171450</xdr:colOff>
                    <xdr:row>22</xdr:row>
                    <xdr:rowOff>12700</xdr:rowOff>
                  </from>
                  <to>
                    <xdr:col>8</xdr:col>
                    <xdr:colOff>177800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9" name="Check Box 84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22</xdr:row>
                    <xdr:rowOff>12700</xdr:rowOff>
                  </from>
                  <to>
                    <xdr:col>9</xdr:col>
                    <xdr:colOff>177800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0" name="Check Box 85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22</xdr:row>
                    <xdr:rowOff>12700</xdr:rowOff>
                  </from>
                  <to>
                    <xdr:col>9</xdr:col>
                    <xdr:colOff>177800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1" name="Check Box 86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22</xdr:row>
                    <xdr:rowOff>12700</xdr:rowOff>
                  </from>
                  <to>
                    <xdr:col>10</xdr:col>
                    <xdr:colOff>177800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2" name="Check Box 87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22</xdr:row>
                    <xdr:rowOff>12700</xdr:rowOff>
                  </from>
                  <to>
                    <xdr:col>10</xdr:col>
                    <xdr:colOff>177800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3" name="Check Box 88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22</xdr:row>
                    <xdr:rowOff>12700</xdr:rowOff>
                  </from>
                  <to>
                    <xdr:col>11</xdr:col>
                    <xdr:colOff>177800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4" name="Check Box 89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22</xdr:row>
                    <xdr:rowOff>12700</xdr:rowOff>
                  </from>
                  <to>
                    <xdr:col>11</xdr:col>
                    <xdr:colOff>177800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5" name="Check Box 90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22</xdr:row>
                    <xdr:rowOff>12700</xdr:rowOff>
                  </from>
                  <to>
                    <xdr:col>12</xdr:col>
                    <xdr:colOff>177800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6" name="Check Box 91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22</xdr:row>
                    <xdr:rowOff>12700</xdr:rowOff>
                  </from>
                  <to>
                    <xdr:col>12</xdr:col>
                    <xdr:colOff>177800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7" name="Check Box 92">
              <controlPr locked="0" defaultSize="0" autoFill="0" autoLine="0" autoPict="0">
                <anchor moveWithCells="1" sizeWithCells="1">
                  <from>
                    <xdr:col>12</xdr:col>
                    <xdr:colOff>171450</xdr:colOff>
                    <xdr:row>22</xdr:row>
                    <xdr:rowOff>12700</xdr:rowOff>
                  </from>
                  <to>
                    <xdr:col>13</xdr:col>
                    <xdr:colOff>177800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8" name="Check Box 93">
              <controlPr locked="0" defaultSize="0" autoFill="0" autoLine="0" autoPict="0">
                <anchor moveWithCells="1" sizeWithCells="1">
                  <from>
                    <xdr:col>13</xdr:col>
                    <xdr:colOff>171450</xdr:colOff>
                    <xdr:row>22</xdr:row>
                    <xdr:rowOff>12700</xdr:rowOff>
                  </from>
                  <to>
                    <xdr:col>14</xdr:col>
                    <xdr:colOff>177800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9" name="Check Box 94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22</xdr:row>
                    <xdr:rowOff>12700</xdr:rowOff>
                  </from>
                  <to>
                    <xdr:col>15</xdr:col>
                    <xdr:colOff>177800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0" name="Check Box 95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22</xdr:row>
                    <xdr:rowOff>12700</xdr:rowOff>
                  </from>
                  <to>
                    <xdr:col>15</xdr:col>
                    <xdr:colOff>177800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1" name="Check Box 96">
              <controlPr locked="0" defaultSize="0" autoFill="0" autoLine="0" autoPict="0">
                <anchor moveWithCells="1" sizeWithCells="1">
                  <from>
                    <xdr:col>15</xdr:col>
                    <xdr:colOff>171450</xdr:colOff>
                    <xdr:row>22</xdr:row>
                    <xdr:rowOff>12700</xdr:rowOff>
                  </from>
                  <to>
                    <xdr:col>16</xdr:col>
                    <xdr:colOff>177800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2" name="Check Box 97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23</xdr:row>
                    <xdr:rowOff>12700</xdr:rowOff>
                  </from>
                  <to>
                    <xdr:col>5</xdr:col>
                    <xdr:colOff>184150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3" name="Check Box 98">
              <controlPr locked="0" defaultSize="0" autoFill="0" autoLine="0" autoPict="0">
                <anchor moveWithCells="1" sizeWithCells="1">
                  <from>
                    <xdr:col>5</xdr:col>
                    <xdr:colOff>171450</xdr:colOff>
                    <xdr:row>23</xdr:row>
                    <xdr:rowOff>12700</xdr:rowOff>
                  </from>
                  <to>
                    <xdr:col>6</xdr:col>
                    <xdr:colOff>177800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4" name="Check Box 99">
              <controlPr locked="0" defaultSize="0" autoFill="0" autoLine="0" autoPict="0">
                <anchor moveWithCells="1" sizeWithCells="1">
                  <from>
                    <xdr:col>6</xdr:col>
                    <xdr:colOff>171450</xdr:colOff>
                    <xdr:row>23</xdr:row>
                    <xdr:rowOff>12700</xdr:rowOff>
                  </from>
                  <to>
                    <xdr:col>7</xdr:col>
                    <xdr:colOff>177800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5" name="Check Box 100">
              <controlPr locked="0" defaultSize="0" autoFill="0" autoLine="0" autoPict="0">
                <anchor moveWithCells="1" sizeWithCells="1">
                  <from>
                    <xdr:col>7</xdr:col>
                    <xdr:colOff>171450</xdr:colOff>
                    <xdr:row>23</xdr:row>
                    <xdr:rowOff>12700</xdr:rowOff>
                  </from>
                  <to>
                    <xdr:col>8</xdr:col>
                    <xdr:colOff>177800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6" name="Check Box 101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23</xdr:row>
                    <xdr:rowOff>12700</xdr:rowOff>
                  </from>
                  <to>
                    <xdr:col>9</xdr:col>
                    <xdr:colOff>177800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7" name="Check Box 102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23</xdr:row>
                    <xdr:rowOff>12700</xdr:rowOff>
                  </from>
                  <to>
                    <xdr:col>9</xdr:col>
                    <xdr:colOff>177800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98" name="Check Box 103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23</xdr:row>
                    <xdr:rowOff>12700</xdr:rowOff>
                  </from>
                  <to>
                    <xdr:col>10</xdr:col>
                    <xdr:colOff>177800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9" name="Check Box 104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23</xdr:row>
                    <xdr:rowOff>12700</xdr:rowOff>
                  </from>
                  <to>
                    <xdr:col>10</xdr:col>
                    <xdr:colOff>177800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0" name="Check Box 105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23</xdr:row>
                    <xdr:rowOff>12700</xdr:rowOff>
                  </from>
                  <to>
                    <xdr:col>11</xdr:col>
                    <xdr:colOff>177800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1" name="Check Box 106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23</xdr:row>
                    <xdr:rowOff>12700</xdr:rowOff>
                  </from>
                  <to>
                    <xdr:col>11</xdr:col>
                    <xdr:colOff>177800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2" name="Check Box 107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23</xdr:row>
                    <xdr:rowOff>12700</xdr:rowOff>
                  </from>
                  <to>
                    <xdr:col>12</xdr:col>
                    <xdr:colOff>177800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3" name="Check Box 108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23</xdr:row>
                    <xdr:rowOff>12700</xdr:rowOff>
                  </from>
                  <to>
                    <xdr:col>12</xdr:col>
                    <xdr:colOff>177800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4" name="Check Box 109">
              <controlPr locked="0" defaultSize="0" autoFill="0" autoLine="0" autoPict="0">
                <anchor moveWithCells="1" sizeWithCells="1">
                  <from>
                    <xdr:col>12</xdr:col>
                    <xdr:colOff>171450</xdr:colOff>
                    <xdr:row>23</xdr:row>
                    <xdr:rowOff>12700</xdr:rowOff>
                  </from>
                  <to>
                    <xdr:col>13</xdr:col>
                    <xdr:colOff>177800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5" name="Check Box 110">
              <controlPr locked="0" defaultSize="0" autoFill="0" autoLine="0" autoPict="0">
                <anchor moveWithCells="1" sizeWithCells="1">
                  <from>
                    <xdr:col>13</xdr:col>
                    <xdr:colOff>171450</xdr:colOff>
                    <xdr:row>23</xdr:row>
                    <xdr:rowOff>12700</xdr:rowOff>
                  </from>
                  <to>
                    <xdr:col>14</xdr:col>
                    <xdr:colOff>177800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6" name="Check Box 111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23</xdr:row>
                    <xdr:rowOff>12700</xdr:rowOff>
                  </from>
                  <to>
                    <xdr:col>15</xdr:col>
                    <xdr:colOff>177800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7" name="Check Box 112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23</xdr:row>
                    <xdr:rowOff>12700</xdr:rowOff>
                  </from>
                  <to>
                    <xdr:col>15</xdr:col>
                    <xdr:colOff>177800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8" name="Check Box 113">
              <controlPr locked="0" defaultSize="0" autoFill="0" autoLine="0" autoPict="0">
                <anchor moveWithCells="1" sizeWithCells="1">
                  <from>
                    <xdr:col>15</xdr:col>
                    <xdr:colOff>171450</xdr:colOff>
                    <xdr:row>23</xdr:row>
                    <xdr:rowOff>12700</xdr:rowOff>
                  </from>
                  <to>
                    <xdr:col>16</xdr:col>
                    <xdr:colOff>177800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09" name="Check Box 114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24</xdr:row>
                    <xdr:rowOff>12700</xdr:rowOff>
                  </from>
                  <to>
                    <xdr:col>5</xdr:col>
                    <xdr:colOff>184150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0" name="Check Box 115">
              <controlPr locked="0" defaultSize="0" autoFill="0" autoLine="0" autoPict="0">
                <anchor moveWithCells="1" sizeWithCells="1">
                  <from>
                    <xdr:col>5</xdr:col>
                    <xdr:colOff>171450</xdr:colOff>
                    <xdr:row>24</xdr:row>
                    <xdr:rowOff>12700</xdr:rowOff>
                  </from>
                  <to>
                    <xdr:col>6</xdr:col>
                    <xdr:colOff>177800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1" name="Check Box 116">
              <controlPr locked="0" defaultSize="0" autoFill="0" autoLine="0" autoPict="0">
                <anchor moveWithCells="1" sizeWithCells="1">
                  <from>
                    <xdr:col>6</xdr:col>
                    <xdr:colOff>171450</xdr:colOff>
                    <xdr:row>24</xdr:row>
                    <xdr:rowOff>12700</xdr:rowOff>
                  </from>
                  <to>
                    <xdr:col>7</xdr:col>
                    <xdr:colOff>177800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2" name="Check Box 117">
              <controlPr locked="0" defaultSize="0" autoFill="0" autoLine="0" autoPict="0">
                <anchor moveWithCells="1" sizeWithCells="1">
                  <from>
                    <xdr:col>7</xdr:col>
                    <xdr:colOff>171450</xdr:colOff>
                    <xdr:row>24</xdr:row>
                    <xdr:rowOff>12700</xdr:rowOff>
                  </from>
                  <to>
                    <xdr:col>8</xdr:col>
                    <xdr:colOff>177800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3" name="Check Box 118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24</xdr:row>
                    <xdr:rowOff>12700</xdr:rowOff>
                  </from>
                  <to>
                    <xdr:col>9</xdr:col>
                    <xdr:colOff>177800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4" name="Check Box 119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24</xdr:row>
                    <xdr:rowOff>12700</xdr:rowOff>
                  </from>
                  <to>
                    <xdr:col>9</xdr:col>
                    <xdr:colOff>177800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5" name="Check Box 120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24</xdr:row>
                    <xdr:rowOff>12700</xdr:rowOff>
                  </from>
                  <to>
                    <xdr:col>10</xdr:col>
                    <xdr:colOff>177800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6" name="Check Box 121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24</xdr:row>
                    <xdr:rowOff>12700</xdr:rowOff>
                  </from>
                  <to>
                    <xdr:col>10</xdr:col>
                    <xdr:colOff>177800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7" name="Check Box 122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24</xdr:row>
                    <xdr:rowOff>12700</xdr:rowOff>
                  </from>
                  <to>
                    <xdr:col>11</xdr:col>
                    <xdr:colOff>177800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8" name="Check Box 123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24</xdr:row>
                    <xdr:rowOff>12700</xdr:rowOff>
                  </from>
                  <to>
                    <xdr:col>11</xdr:col>
                    <xdr:colOff>177800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9" name="Check Box 124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24</xdr:row>
                    <xdr:rowOff>12700</xdr:rowOff>
                  </from>
                  <to>
                    <xdr:col>12</xdr:col>
                    <xdr:colOff>177800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0" name="Check Box 125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24</xdr:row>
                    <xdr:rowOff>12700</xdr:rowOff>
                  </from>
                  <to>
                    <xdr:col>12</xdr:col>
                    <xdr:colOff>177800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1" name="Check Box 126">
              <controlPr locked="0" defaultSize="0" autoFill="0" autoLine="0" autoPict="0">
                <anchor moveWithCells="1" sizeWithCells="1">
                  <from>
                    <xdr:col>12</xdr:col>
                    <xdr:colOff>171450</xdr:colOff>
                    <xdr:row>24</xdr:row>
                    <xdr:rowOff>12700</xdr:rowOff>
                  </from>
                  <to>
                    <xdr:col>13</xdr:col>
                    <xdr:colOff>177800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2" name="Check Box 127">
              <controlPr locked="0" defaultSize="0" autoFill="0" autoLine="0" autoPict="0">
                <anchor moveWithCells="1" sizeWithCells="1">
                  <from>
                    <xdr:col>13</xdr:col>
                    <xdr:colOff>171450</xdr:colOff>
                    <xdr:row>24</xdr:row>
                    <xdr:rowOff>12700</xdr:rowOff>
                  </from>
                  <to>
                    <xdr:col>14</xdr:col>
                    <xdr:colOff>177800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3" name="Check Box 128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24</xdr:row>
                    <xdr:rowOff>12700</xdr:rowOff>
                  </from>
                  <to>
                    <xdr:col>15</xdr:col>
                    <xdr:colOff>177800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4" name="Check Box 129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24</xdr:row>
                    <xdr:rowOff>12700</xdr:rowOff>
                  </from>
                  <to>
                    <xdr:col>15</xdr:col>
                    <xdr:colOff>177800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5" name="Check Box 130">
              <controlPr locked="0" defaultSize="0" autoFill="0" autoLine="0" autoPict="0">
                <anchor moveWithCells="1" sizeWithCells="1">
                  <from>
                    <xdr:col>15</xdr:col>
                    <xdr:colOff>171450</xdr:colOff>
                    <xdr:row>24</xdr:row>
                    <xdr:rowOff>12700</xdr:rowOff>
                  </from>
                  <to>
                    <xdr:col>16</xdr:col>
                    <xdr:colOff>177800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26" name="Check Box 131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25</xdr:row>
                    <xdr:rowOff>12700</xdr:rowOff>
                  </from>
                  <to>
                    <xdr:col>5</xdr:col>
                    <xdr:colOff>184150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7" name="Check Box 132">
              <controlPr locked="0" defaultSize="0" autoFill="0" autoLine="0" autoPict="0">
                <anchor moveWithCells="1" sizeWithCells="1">
                  <from>
                    <xdr:col>5</xdr:col>
                    <xdr:colOff>171450</xdr:colOff>
                    <xdr:row>25</xdr:row>
                    <xdr:rowOff>12700</xdr:rowOff>
                  </from>
                  <to>
                    <xdr:col>6</xdr:col>
                    <xdr:colOff>177800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8" name="Check Box 133">
              <controlPr locked="0" defaultSize="0" autoFill="0" autoLine="0" autoPict="0">
                <anchor moveWithCells="1" sizeWithCells="1">
                  <from>
                    <xdr:col>6</xdr:col>
                    <xdr:colOff>171450</xdr:colOff>
                    <xdr:row>25</xdr:row>
                    <xdr:rowOff>12700</xdr:rowOff>
                  </from>
                  <to>
                    <xdr:col>7</xdr:col>
                    <xdr:colOff>177800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9" name="Check Box 134">
              <controlPr locked="0" defaultSize="0" autoFill="0" autoLine="0" autoPict="0">
                <anchor moveWithCells="1" sizeWithCells="1">
                  <from>
                    <xdr:col>7</xdr:col>
                    <xdr:colOff>171450</xdr:colOff>
                    <xdr:row>25</xdr:row>
                    <xdr:rowOff>12700</xdr:rowOff>
                  </from>
                  <to>
                    <xdr:col>8</xdr:col>
                    <xdr:colOff>177800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0" name="Check Box 135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25</xdr:row>
                    <xdr:rowOff>12700</xdr:rowOff>
                  </from>
                  <to>
                    <xdr:col>9</xdr:col>
                    <xdr:colOff>177800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1" name="Check Box 136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25</xdr:row>
                    <xdr:rowOff>12700</xdr:rowOff>
                  </from>
                  <to>
                    <xdr:col>9</xdr:col>
                    <xdr:colOff>177800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2" name="Check Box 137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25</xdr:row>
                    <xdr:rowOff>12700</xdr:rowOff>
                  </from>
                  <to>
                    <xdr:col>10</xdr:col>
                    <xdr:colOff>177800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3" name="Check Box 138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25</xdr:row>
                    <xdr:rowOff>12700</xdr:rowOff>
                  </from>
                  <to>
                    <xdr:col>10</xdr:col>
                    <xdr:colOff>177800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4" name="Check Box 139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25</xdr:row>
                    <xdr:rowOff>12700</xdr:rowOff>
                  </from>
                  <to>
                    <xdr:col>11</xdr:col>
                    <xdr:colOff>177800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5" name="Check Box 140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25</xdr:row>
                    <xdr:rowOff>12700</xdr:rowOff>
                  </from>
                  <to>
                    <xdr:col>11</xdr:col>
                    <xdr:colOff>177800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6" name="Check Box 141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25</xdr:row>
                    <xdr:rowOff>12700</xdr:rowOff>
                  </from>
                  <to>
                    <xdr:col>12</xdr:col>
                    <xdr:colOff>177800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7" name="Check Box 142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25</xdr:row>
                    <xdr:rowOff>12700</xdr:rowOff>
                  </from>
                  <to>
                    <xdr:col>12</xdr:col>
                    <xdr:colOff>177800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8" name="Check Box 143">
              <controlPr locked="0" defaultSize="0" autoFill="0" autoLine="0" autoPict="0">
                <anchor moveWithCells="1" sizeWithCells="1">
                  <from>
                    <xdr:col>12</xdr:col>
                    <xdr:colOff>171450</xdr:colOff>
                    <xdr:row>25</xdr:row>
                    <xdr:rowOff>12700</xdr:rowOff>
                  </from>
                  <to>
                    <xdr:col>13</xdr:col>
                    <xdr:colOff>177800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9" name="Check Box 144">
              <controlPr locked="0" defaultSize="0" autoFill="0" autoLine="0" autoPict="0">
                <anchor moveWithCells="1" sizeWithCells="1">
                  <from>
                    <xdr:col>13</xdr:col>
                    <xdr:colOff>171450</xdr:colOff>
                    <xdr:row>25</xdr:row>
                    <xdr:rowOff>12700</xdr:rowOff>
                  </from>
                  <to>
                    <xdr:col>14</xdr:col>
                    <xdr:colOff>177800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0" name="Check Box 145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25</xdr:row>
                    <xdr:rowOff>12700</xdr:rowOff>
                  </from>
                  <to>
                    <xdr:col>15</xdr:col>
                    <xdr:colOff>177800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1" name="Check Box 146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25</xdr:row>
                    <xdr:rowOff>12700</xdr:rowOff>
                  </from>
                  <to>
                    <xdr:col>15</xdr:col>
                    <xdr:colOff>177800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2" name="Check Box 147">
              <controlPr locked="0" defaultSize="0" autoFill="0" autoLine="0" autoPict="0">
                <anchor moveWithCells="1" sizeWithCells="1">
                  <from>
                    <xdr:col>15</xdr:col>
                    <xdr:colOff>171450</xdr:colOff>
                    <xdr:row>25</xdr:row>
                    <xdr:rowOff>12700</xdr:rowOff>
                  </from>
                  <to>
                    <xdr:col>16</xdr:col>
                    <xdr:colOff>177800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3" name="Check Box 148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26</xdr:row>
                    <xdr:rowOff>12700</xdr:rowOff>
                  </from>
                  <to>
                    <xdr:col>5</xdr:col>
                    <xdr:colOff>184150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44" name="Check Box 149">
              <controlPr locked="0" defaultSize="0" autoFill="0" autoLine="0" autoPict="0">
                <anchor moveWithCells="1" sizeWithCells="1">
                  <from>
                    <xdr:col>5</xdr:col>
                    <xdr:colOff>171450</xdr:colOff>
                    <xdr:row>26</xdr:row>
                    <xdr:rowOff>12700</xdr:rowOff>
                  </from>
                  <to>
                    <xdr:col>6</xdr:col>
                    <xdr:colOff>177800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5" name="Check Box 150">
              <controlPr locked="0" defaultSize="0" autoFill="0" autoLine="0" autoPict="0">
                <anchor moveWithCells="1" sizeWithCells="1">
                  <from>
                    <xdr:col>6</xdr:col>
                    <xdr:colOff>171450</xdr:colOff>
                    <xdr:row>26</xdr:row>
                    <xdr:rowOff>12700</xdr:rowOff>
                  </from>
                  <to>
                    <xdr:col>7</xdr:col>
                    <xdr:colOff>177800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6" name="Check Box 151">
              <controlPr locked="0" defaultSize="0" autoFill="0" autoLine="0" autoPict="0">
                <anchor moveWithCells="1" sizeWithCells="1">
                  <from>
                    <xdr:col>7</xdr:col>
                    <xdr:colOff>171450</xdr:colOff>
                    <xdr:row>26</xdr:row>
                    <xdr:rowOff>12700</xdr:rowOff>
                  </from>
                  <to>
                    <xdr:col>8</xdr:col>
                    <xdr:colOff>177800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7" name="Check Box 152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26</xdr:row>
                    <xdr:rowOff>12700</xdr:rowOff>
                  </from>
                  <to>
                    <xdr:col>9</xdr:col>
                    <xdr:colOff>177800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48" name="Check Box 153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26</xdr:row>
                    <xdr:rowOff>12700</xdr:rowOff>
                  </from>
                  <to>
                    <xdr:col>9</xdr:col>
                    <xdr:colOff>177800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9" name="Check Box 154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26</xdr:row>
                    <xdr:rowOff>12700</xdr:rowOff>
                  </from>
                  <to>
                    <xdr:col>10</xdr:col>
                    <xdr:colOff>177800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0" name="Check Box 155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26</xdr:row>
                    <xdr:rowOff>12700</xdr:rowOff>
                  </from>
                  <to>
                    <xdr:col>10</xdr:col>
                    <xdr:colOff>177800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1" name="Check Box 156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26</xdr:row>
                    <xdr:rowOff>12700</xdr:rowOff>
                  </from>
                  <to>
                    <xdr:col>11</xdr:col>
                    <xdr:colOff>177800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52" name="Check Box 157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26</xdr:row>
                    <xdr:rowOff>12700</xdr:rowOff>
                  </from>
                  <to>
                    <xdr:col>11</xdr:col>
                    <xdr:colOff>177800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3" name="Check Box 158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26</xdr:row>
                    <xdr:rowOff>12700</xdr:rowOff>
                  </from>
                  <to>
                    <xdr:col>12</xdr:col>
                    <xdr:colOff>177800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4" name="Check Box 159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26</xdr:row>
                    <xdr:rowOff>12700</xdr:rowOff>
                  </from>
                  <to>
                    <xdr:col>12</xdr:col>
                    <xdr:colOff>177800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5" name="Check Box 160">
              <controlPr locked="0" defaultSize="0" autoFill="0" autoLine="0" autoPict="0">
                <anchor moveWithCells="1" sizeWithCells="1">
                  <from>
                    <xdr:col>12</xdr:col>
                    <xdr:colOff>171450</xdr:colOff>
                    <xdr:row>26</xdr:row>
                    <xdr:rowOff>12700</xdr:rowOff>
                  </from>
                  <to>
                    <xdr:col>13</xdr:col>
                    <xdr:colOff>177800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56" name="Check Box 161">
              <controlPr locked="0" defaultSize="0" autoFill="0" autoLine="0" autoPict="0">
                <anchor moveWithCells="1" sizeWithCells="1">
                  <from>
                    <xdr:col>13</xdr:col>
                    <xdr:colOff>171450</xdr:colOff>
                    <xdr:row>26</xdr:row>
                    <xdr:rowOff>12700</xdr:rowOff>
                  </from>
                  <to>
                    <xdr:col>14</xdr:col>
                    <xdr:colOff>177800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57" name="Check Box 162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26</xdr:row>
                    <xdr:rowOff>12700</xdr:rowOff>
                  </from>
                  <to>
                    <xdr:col>15</xdr:col>
                    <xdr:colOff>177800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58" name="Check Box 163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26</xdr:row>
                    <xdr:rowOff>12700</xdr:rowOff>
                  </from>
                  <to>
                    <xdr:col>15</xdr:col>
                    <xdr:colOff>177800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9" name="Check Box 164">
              <controlPr locked="0" defaultSize="0" autoFill="0" autoLine="0" autoPict="0">
                <anchor moveWithCells="1" sizeWithCells="1">
                  <from>
                    <xdr:col>15</xdr:col>
                    <xdr:colOff>171450</xdr:colOff>
                    <xdr:row>26</xdr:row>
                    <xdr:rowOff>12700</xdr:rowOff>
                  </from>
                  <to>
                    <xdr:col>16</xdr:col>
                    <xdr:colOff>177800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0" name="Check Box 165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27</xdr:row>
                    <xdr:rowOff>12700</xdr:rowOff>
                  </from>
                  <to>
                    <xdr:col>5</xdr:col>
                    <xdr:colOff>184150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1" name="Check Box 166">
              <controlPr locked="0" defaultSize="0" autoFill="0" autoLine="0" autoPict="0">
                <anchor moveWithCells="1" sizeWithCells="1">
                  <from>
                    <xdr:col>5</xdr:col>
                    <xdr:colOff>171450</xdr:colOff>
                    <xdr:row>27</xdr:row>
                    <xdr:rowOff>12700</xdr:rowOff>
                  </from>
                  <to>
                    <xdr:col>6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2" name="Check Box 167">
              <controlPr locked="0" defaultSize="0" autoFill="0" autoLine="0" autoPict="0">
                <anchor moveWithCells="1" sizeWithCells="1">
                  <from>
                    <xdr:col>6</xdr:col>
                    <xdr:colOff>171450</xdr:colOff>
                    <xdr:row>27</xdr:row>
                    <xdr:rowOff>12700</xdr:rowOff>
                  </from>
                  <to>
                    <xdr:col>7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3" name="Check Box 168">
              <controlPr locked="0" defaultSize="0" autoFill="0" autoLine="0" autoPict="0">
                <anchor moveWithCells="1" sizeWithCells="1">
                  <from>
                    <xdr:col>7</xdr:col>
                    <xdr:colOff>171450</xdr:colOff>
                    <xdr:row>27</xdr:row>
                    <xdr:rowOff>12700</xdr:rowOff>
                  </from>
                  <to>
                    <xdr:col>8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64" name="Check Box 169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27</xdr:row>
                    <xdr:rowOff>12700</xdr:rowOff>
                  </from>
                  <to>
                    <xdr:col>9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65" name="Check Box 170">
              <controlPr locked="0" defaultSize="0" autoFill="0" autoLine="0" autoPict="0">
                <anchor moveWithCells="1" sizeWithCells="1">
                  <from>
                    <xdr:col>8</xdr:col>
                    <xdr:colOff>171450</xdr:colOff>
                    <xdr:row>27</xdr:row>
                    <xdr:rowOff>12700</xdr:rowOff>
                  </from>
                  <to>
                    <xdr:col>9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66" name="Check Box 171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27</xdr:row>
                    <xdr:rowOff>12700</xdr:rowOff>
                  </from>
                  <to>
                    <xdr:col>10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67" name="Check Box 172">
              <controlPr locked="0" defaultSize="0" autoFill="0" autoLine="0" autoPict="0">
                <anchor moveWithCells="1" sizeWithCells="1">
                  <from>
                    <xdr:col>9</xdr:col>
                    <xdr:colOff>171450</xdr:colOff>
                    <xdr:row>27</xdr:row>
                    <xdr:rowOff>12700</xdr:rowOff>
                  </from>
                  <to>
                    <xdr:col>10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68" name="Check Box 173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27</xdr:row>
                    <xdr:rowOff>12700</xdr:rowOff>
                  </from>
                  <to>
                    <xdr:col>11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69" name="Check Box 174">
              <controlPr locked="0" defaultSize="0" autoFill="0" autoLine="0" autoPict="0">
                <anchor moveWithCells="1" sizeWithCells="1">
                  <from>
                    <xdr:col>10</xdr:col>
                    <xdr:colOff>171450</xdr:colOff>
                    <xdr:row>27</xdr:row>
                    <xdr:rowOff>12700</xdr:rowOff>
                  </from>
                  <to>
                    <xdr:col>11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0" name="Check Box 175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27</xdr:row>
                    <xdr:rowOff>12700</xdr:rowOff>
                  </from>
                  <to>
                    <xdr:col>12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71" name="Check Box 176">
              <controlPr locked="0" defaultSize="0" autoFill="0" autoLine="0" autoPict="0">
                <anchor moveWithCells="1" sizeWithCells="1">
                  <from>
                    <xdr:col>11</xdr:col>
                    <xdr:colOff>171450</xdr:colOff>
                    <xdr:row>27</xdr:row>
                    <xdr:rowOff>12700</xdr:rowOff>
                  </from>
                  <to>
                    <xdr:col>12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72" name="Check Box 177">
              <controlPr locked="0" defaultSize="0" autoFill="0" autoLine="0" autoPict="0">
                <anchor moveWithCells="1" sizeWithCells="1">
                  <from>
                    <xdr:col>12</xdr:col>
                    <xdr:colOff>171450</xdr:colOff>
                    <xdr:row>27</xdr:row>
                    <xdr:rowOff>12700</xdr:rowOff>
                  </from>
                  <to>
                    <xdr:col>13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73" name="Check Box 178">
              <controlPr locked="0" defaultSize="0" autoFill="0" autoLine="0" autoPict="0">
                <anchor moveWithCells="1" sizeWithCells="1">
                  <from>
                    <xdr:col>13</xdr:col>
                    <xdr:colOff>171450</xdr:colOff>
                    <xdr:row>27</xdr:row>
                    <xdr:rowOff>12700</xdr:rowOff>
                  </from>
                  <to>
                    <xdr:col>14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74" name="Check Box 179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27</xdr:row>
                    <xdr:rowOff>12700</xdr:rowOff>
                  </from>
                  <to>
                    <xdr:col>15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75" name="Check Box 180">
              <controlPr locked="0" defaultSize="0" autoFill="0" autoLine="0" autoPict="0">
                <anchor moveWithCells="1" sizeWithCells="1">
                  <from>
                    <xdr:col>14</xdr:col>
                    <xdr:colOff>171450</xdr:colOff>
                    <xdr:row>27</xdr:row>
                    <xdr:rowOff>12700</xdr:rowOff>
                  </from>
                  <to>
                    <xdr:col>15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76" name="Check Box 181">
              <controlPr locked="0" defaultSize="0" autoFill="0" autoLine="0" autoPict="0">
                <anchor moveWithCells="1" sizeWithCells="1">
                  <from>
                    <xdr:col>15</xdr:col>
                    <xdr:colOff>171450</xdr:colOff>
                    <xdr:row>27</xdr:row>
                    <xdr:rowOff>12700</xdr:rowOff>
                  </from>
                  <to>
                    <xdr:col>16</xdr:col>
                    <xdr:colOff>177800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77" name="Check Box 182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19</xdr:row>
                    <xdr:rowOff>12700</xdr:rowOff>
                  </from>
                  <to>
                    <xdr:col>5</xdr:col>
                    <xdr:colOff>184150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78" name="Check Box 183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19</xdr:row>
                    <xdr:rowOff>12700</xdr:rowOff>
                  </from>
                  <to>
                    <xdr:col>5</xdr:col>
                    <xdr:colOff>184150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79" name="Check Box 184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20</xdr:row>
                    <xdr:rowOff>12700</xdr:rowOff>
                  </from>
                  <to>
                    <xdr:col>5</xdr:col>
                    <xdr:colOff>184150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80" name="Check Box 185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20</xdr:row>
                    <xdr:rowOff>12700</xdr:rowOff>
                  </from>
                  <to>
                    <xdr:col>5</xdr:col>
                    <xdr:colOff>184150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81" name="Check Box 186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21</xdr:row>
                    <xdr:rowOff>12700</xdr:rowOff>
                  </from>
                  <to>
                    <xdr:col>5</xdr:col>
                    <xdr:colOff>184150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82" name="Check Box 187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21</xdr:row>
                    <xdr:rowOff>12700</xdr:rowOff>
                  </from>
                  <to>
                    <xdr:col>5</xdr:col>
                    <xdr:colOff>184150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83" name="Check Box 188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22</xdr:row>
                    <xdr:rowOff>12700</xdr:rowOff>
                  </from>
                  <to>
                    <xdr:col>5</xdr:col>
                    <xdr:colOff>184150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84" name="Check Box 189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22</xdr:row>
                    <xdr:rowOff>12700</xdr:rowOff>
                  </from>
                  <to>
                    <xdr:col>5</xdr:col>
                    <xdr:colOff>184150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85" name="Check Box 190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23</xdr:row>
                    <xdr:rowOff>12700</xdr:rowOff>
                  </from>
                  <to>
                    <xdr:col>5</xdr:col>
                    <xdr:colOff>184150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86" name="Check Box 191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23</xdr:row>
                    <xdr:rowOff>12700</xdr:rowOff>
                  </from>
                  <to>
                    <xdr:col>5</xdr:col>
                    <xdr:colOff>184150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87" name="Check Box 192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24</xdr:row>
                    <xdr:rowOff>12700</xdr:rowOff>
                  </from>
                  <to>
                    <xdr:col>5</xdr:col>
                    <xdr:colOff>184150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88" name="Check Box 193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24</xdr:row>
                    <xdr:rowOff>12700</xdr:rowOff>
                  </from>
                  <to>
                    <xdr:col>5</xdr:col>
                    <xdr:colOff>184150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89" name="Check Box 194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25</xdr:row>
                    <xdr:rowOff>12700</xdr:rowOff>
                  </from>
                  <to>
                    <xdr:col>5</xdr:col>
                    <xdr:colOff>184150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90" name="Check Box 195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25</xdr:row>
                    <xdr:rowOff>12700</xdr:rowOff>
                  </from>
                  <to>
                    <xdr:col>5</xdr:col>
                    <xdr:colOff>184150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91" name="Check Box 196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26</xdr:row>
                    <xdr:rowOff>12700</xdr:rowOff>
                  </from>
                  <to>
                    <xdr:col>5</xdr:col>
                    <xdr:colOff>184150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92" name="Check Box 197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26</xdr:row>
                    <xdr:rowOff>12700</xdr:rowOff>
                  </from>
                  <to>
                    <xdr:col>5</xdr:col>
                    <xdr:colOff>184150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93" name="Check Box 198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27</xdr:row>
                    <xdr:rowOff>12700</xdr:rowOff>
                  </from>
                  <to>
                    <xdr:col>5</xdr:col>
                    <xdr:colOff>184150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94" name="Check Box 199">
              <controlPr locked="0" defaultSize="0" autoFill="0" autoLine="0" autoPict="0">
                <anchor moveWithCells="1" sizeWithCells="1">
                  <from>
                    <xdr:col>4</xdr:col>
                    <xdr:colOff>603250</xdr:colOff>
                    <xdr:row>27</xdr:row>
                    <xdr:rowOff>12700</xdr:rowOff>
                  </from>
                  <to>
                    <xdr:col>6</xdr:col>
                    <xdr:colOff>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95" name="Drop Down 200">
              <controlPr locked="0" defaultSize="0" autoLine="0" autoPict="0">
                <anchor moveWithCells="1">
                  <from>
                    <xdr:col>2</xdr:col>
                    <xdr:colOff>171450</xdr:colOff>
                    <xdr:row>5</xdr:row>
                    <xdr:rowOff>82550</xdr:rowOff>
                  </from>
                  <to>
                    <xdr:col>3</xdr:col>
                    <xdr:colOff>654050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96" name="Check Box 201">
              <controlPr locked="0" defaultSize="0" autoFill="0" autoLine="0" autoPict="0">
                <anchor moveWithCells="1" sizeWithCells="1">
                  <from>
                    <xdr:col>3</xdr:col>
                    <xdr:colOff>742950</xdr:colOff>
                    <xdr:row>34</xdr:row>
                    <xdr:rowOff>0</xdr:rowOff>
                  </from>
                  <to>
                    <xdr:col>3</xdr:col>
                    <xdr:colOff>933450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97" name="Check Box 202">
              <controlPr locked="0" defaultSize="0" autoFill="0" autoLine="0" autoPict="0">
                <anchor moveWithCells="1" sizeWithCells="1">
                  <from>
                    <xdr:col>3</xdr:col>
                    <xdr:colOff>742950</xdr:colOff>
                    <xdr:row>36</xdr:row>
                    <xdr:rowOff>0</xdr:rowOff>
                  </from>
                  <to>
                    <xdr:col>3</xdr:col>
                    <xdr:colOff>933450</xdr:colOff>
                    <xdr:row>37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98" name="Check Box 203">
              <controlPr locked="0" defaultSize="0" autoFill="0" autoLine="0" autoPict="0">
                <anchor moveWithCells="1" sizeWithCells="1">
                  <from>
                    <xdr:col>3</xdr:col>
                    <xdr:colOff>742950</xdr:colOff>
                    <xdr:row>37</xdr:row>
                    <xdr:rowOff>0</xdr:rowOff>
                  </from>
                  <to>
                    <xdr:col>3</xdr:col>
                    <xdr:colOff>933450</xdr:colOff>
                    <xdr:row>38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99" name="Check Box 204">
              <controlPr locked="0" defaultSize="0" autoFill="0" autoLine="0" autoPict="0">
                <anchor moveWithCells="1" sizeWithCells="1">
                  <from>
                    <xdr:col>3</xdr:col>
                    <xdr:colOff>742950</xdr:colOff>
                    <xdr:row>38</xdr:row>
                    <xdr:rowOff>0</xdr:rowOff>
                  </from>
                  <to>
                    <xdr:col>3</xdr:col>
                    <xdr:colOff>933450</xdr:colOff>
                    <xdr:row>39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0" name="Check Box 205">
              <controlPr locked="0" defaultSize="0" autoFill="0" autoLine="0" autoPict="0">
                <anchor moveWithCells="1" sizeWithCells="1">
                  <from>
                    <xdr:col>3</xdr:col>
                    <xdr:colOff>742950</xdr:colOff>
                    <xdr:row>39</xdr:row>
                    <xdr:rowOff>0</xdr:rowOff>
                  </from>
                  <to>
                    <xdr:col>3</xdr:col>
                    <xdr:colOff>933450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1" name="Check Box 206">
              <controlPr locked="0" defaultSize="0" autoFill="0" autoLine="0" autoPict="0">
                <anchor moveWithCells="1" sizeWithCells="1">
                  <from>
                    <xdr:col>3</xdr:col>
                    <xdr:colOff>742950</xdr:colOff>
                    <xdr:row>40</xdr:row>
                    <xdr:rowOff>0</xdr:rowOff>
                  </from>
                  <to>
                    <xdr:col>3</xdr:col>
                    <xdr:colOff>933450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02" name="Check Box 207">
              <controlPr locked="0" defaultSize="0" autoFill="0" autoLine="0" autoPict="0">
                <anchor moveWithCells="1" sizeWithCells="1">
                  <from>
                    <xdr:col>3</xdr:col>
                    <xdr:colOff>742950</xdr:colOff>
                    <xdr:row>40</xdr:row>
                    <xdr:rowOff>0</xdr:rowOff>
                  </from>
                  <to>
                    <xdr:col>3</xdr:col>
                    <xdr:colOff>933450</xdr:colOff>
                    <xdr:row>41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03" name="Check Box 208">
              <controlPr locked="0" defaultSize="0" autoFill="0" autoLine="0" autoPict="0">
                <anchor moveWithCells="1" sizeWithCells="1">
                  <from>
                    <xdr:col>3</xdr:col>
                    <xdr:colOff>742950</xdr:colOff>
                    <xdr:row>41</xdr:row>
                    <xdr:rowOff>0</xdr:rowOff>
                  </from>
                  <to>
                    <xdr:col>3</xdr:col>
                    <xdr:colOff>933450</xdr:colOff>
                    <xdr:row>42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851B2-7370-404D-8A31-638CE4C24925}">
  <dimension ref="A1:A38"/>
  <sheetViews>
    <sheetView topLeftCell="A6" workbookViewId="0">
      <selection activeCell="A38" sqref="A38"/>
    </sheetView>
  </sheetViews>
  <sheetFormatPr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45</v>
      </c>
    </row>
    <row r="7" spans="1:1" x14ac:dyDescent="0.35">
      <c r="A7" t="s">
        <v>46</v>
      </c>
    </row>
    <row r="8" spans="1:1" x14ac:dyDescent="0.35">
      <c r="A8" t="s">
        <v>47</v>
      </c>
    </row>
    <row r="9" spans="1:1" x14ac:dyDescent="0.35">
      <c r="A9" t="s">
        <v>48</v>
      </c>
    </row>
    <row r="10" spans="1:1" x14ac:dyDescent="0.35">
      <c r="A10" t="s">
        <v>49</v>
      </c>
    </row>
    <row r="11" spans="1:1" x14ac:dyDescent="0.35">
      <c r="A11" t="s">
        <v>50</v>
      </c>
    </row>
    <row r="12" spans="1:1" x14ac:dyDescent="0.35">
      <c r="A12" t="s">
        <v>51</v>
      </c>
    </row>
    <row r="13" spans="1:1" x14ac:dyDescent="0.35">
      <c r="A13" t="s">
        <v>52</v>
      </c>
    </row>
    <row r="14" spans="1:1" x14ac:dyDescent="0.35">
      <c r="A14" t="s">
        <v>44</v>
      </c>
    </row>
    <row r="15" spans="1:1" x14ac:dyDescent="0.35">
      <c r="A15" t="s">
        <v>53</v>
      </c>
    </row>
    <row r="16" spans="1:1" x14ac:dyDescent="0.35">
      <c r="A16" t="s">
        <v>54</v>
      </c>
    </row>
    <row r="17" spans="1:1" x14ac:dyDescent="0.35">
      <c r="A17" t="s">
        <v>55</v>
      </c>
    </row>
    <row r="18" spans="1:1" x14ac:dyDescent="0.35">
      <c r="A18" t="s">
        <v>56</v>
      </c>
    </row>
    <row r="19" spans="1:1" x14ac:dyDescent="0.35">
      <c r="A19" t="s">
        <v>57</v>
      </c>
    </row>
    <row r="20" spans="1:1" x14ac:dyDescent="0.35">
      <c r="A20" t="s">
        <v>58</v>
      </c>
    </row>
    <row r="21" spans="1:1" x14ac:dyDescent="0.35">
      <c r="A21" t="s">
        <v>59</v>
      </c>
    </row>
    <row r="22" spans="1:1" x14ac:dyDescent="0.35">
      <c r="A22" t="s">
        <v>60</v>
      </c>
    </row>
    <row r="23" spans="1:1" x14ac:dyDescent="0.35">
      <c r="A23" t="s">
        <v>61</v>
      </c>
    </row>
    <row r="24" spans="1:1" x14ac:dyDescent="0.35">
      <c r="A24" t="s">
        <v>62</v>
      </c>
    </row>
    <row r="25" spans="1:1" x14ac:dyDescent="0.35">
      <c r="A25" t="s">
        <v>63</v>
      </c>
    </row>
    <row r="26" spans="1:1" x14ac:dyDescent="0.35">
      <c r="A26" t="s">
        <v>64</v>
      </c>
    </row>
    <row r="27" spans="1:1" x14ac:dyDescent="0.35">
      <c r="A27" t="s">
        <v>65</v>
      </c>
    </row>
    <row r="28" spans="1:1" x14ac:dyDescent="0.35">
      <c r="A28" t="s">
        <v>66</v>
      </c>
    </row>
    <row r="29" spans="1:1" x14ac:dyDescent="0.35">
      <c r="A29" t="s">
        <v>67</v>
      </c>
    </row>
    <row r="30" spans="1:1" x14ac:dyDescent="0.35">
      <c r="A30" t="s">
        <v>68</v>
      </c>
    </row>
    <row r="31" spans="1:1" x14ac:dyDescent="0.35">
      <c r="A31" t="s">
        <v>69</v>
      </c>
    </row>
    <row r="32" spans="1:1" x14ac:dyDescent="0.35">
      <c r="A32" t="s">
        <v>70</v>
      </c>
    </row>
    <row r="33" spans="1:1" x14ac:dyDescent="0.35">
      <c r="A33" t="s">
        <v>71</v>
      </c>
    </row>
    <row r="34" spans="1:1" x14ac:dyDescent="0.35">
      <c r="A34" t="s">
        <v>72</v>
      </c>
    </row>
    <row r="35" spans="1:1" x14ac:dyDescent="0.35">
      <c r="A35" t="s">
        <v>73</v>
      </c>
    </row>
    <row r="36" spans="1:1" x14ac:dyDescent="0.35">
      <c r="A36" t="s">
        <v>74</v>
      </c>
    </row>
    <row r="37" spans="1:1" x14ac:dyDescent="0.35">
      <c r="A37" t="s">
        <v>75</v>
      </c>
    </row>
    <row r="38" spans="1:1" x14ac:dyDescent="0.35">
      <c r="A38" t="s">
        <v>76</v>
      </c>
    </row>
  </sheetData>
  <sheetProtection algorithmName="SHA-512" hashValue="hu42P6LZjTF0s5qaVqgFBsRcrv/yJLKewhng5D6/umogwW3sFjPyPhfbtVf6+cVLkXsDxif8ukRqSVECyx8aeg==" saltValue="GBAxBXunx311YmRKd+80BQ==" spinCount="100000" sheet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prihlaska</vt:lpstr>
      <vt:lpstr>ulice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 Valehrach</dc:creator>
  <cp:lastModifiedBy>Luboš Valehrach</cp:lastModifiedBy>
  <cp:lastPrinted>2024-01-01T19:53:24Z</cp:lastPrinted>
  <dcterms:created xsi:type="dcterms:W3CDTF">2023-12-26T18:16:23Z</dcterms:created>
  <dcterms:modified xsi:type="dcterms:W3CDTF">2024-01-02T18:49:53Z</dcterms:modified>
</cp:coreProperties>
</file>